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checkCompatibility="1" autoCompressPictures="0" defaultThemeVersion="124226"/>
  <bookViews>
    <workbookView xWindow="0" yWindow="-435" windowWidth="20730" windowHeight="11760" firstSheet="1" activeTab="1"/>
  </bookViews>
  <sheets>
    <sheet name="Overview" sheetId="15" r:id="rId1"/>
    <sheet name="Core Values" sheetId="29" r:id="rId2"/>
  </sheets>
  <externalReferences>
    <externalReference r:id="rId3"/>
  </externalReferences>
  <definedNames>
    <definedName name="flag_if_too_many_unsatisfactory">#REF!</definedName>
    <definedName name="LAST_MODIFIED">#REF!</definedName>
    <definedName name="overall_weight_per_category">#REF!</definedName>
    <definedName name="overall_weights">#REF!</definedName>
    <definedName name="performance_bonus_points">#REF!</definedName>
    <definedName name="_xlnm.Print_Area" localSheetId="1">'Core Values'!$A$10:$E$22</definedName>
    <definedName name="RESCO_component_weights">#REF!</definedName>
    <definedName name="RESCO_rating_ranges">#REF!</definedName>
    <definedName name="RESCO_score_bonus">#REF!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G24" i="29" l="1"/>
  <c r="G19" i="29"/>
  <c r="G13" i="29"/>
  <c r="G8" i="29"/>
  <c r="H42" i="15"/>
  <c r="H43" i="15" s="1"/>
  <c r="A67" i="15"/>
  <c r="A76" i="15"/>
  <c r="D5" i="15"/>
</calcChain>
</file>

<file path=xl/sharedStrings.xml><?xml version="1.0" encoding="utf-8"?>
<sst xmlns="http://schemas.openxmlformats.org/spreadsheetml/2006/main" count="164" uniqueCount="142">
  <si>
    <t>Understands, embraces, and consistently acts in ways that are aligned with each component of RES vision and mission, not just one component of the mission</t>
  </si>
  <si>
    <t>Deeply understands, embraces, and consistently acts in ways aligned with all components of RES vision and mission; finds ways to further RES’s mission and vision</t>
  </si>
  <si>
    <t>Completes compliance requirements accurately 100% of the time</t>
  </si>
  <si>
    <t>Completes compliance requirements accurately 90% of the time</t>
  </si>
  <si>
    <t>Completes compliance requirements accurately 80% of the time</t>
  </si>
  <si>
    <t>Does not complete compliance requirements</t>
  </si>
  <si>
    <r>
      <t xml:space="preserve">Core Values
</t>
    </r>
    <r>
      <rPr>
        <sz val="14"/>
        <rFont val="Franklin Gothic Book"/>
        <family val="2"/>
      </rPr>
      <t>Dimension Rubrics</t>
    </r>
  </si>
  <si>
    <t>ORGANIZATIONAL CONTRIBUTION</t>
  </si>
  <si>
    <t>PRIDE</t>
  </si>
  <si>
    <t>Sarah Giblin, Dean of Instruction, Rowe Elementary School</t>
  </si>
  <si>
    <t xml:space="preserve">Consistently responds to parents and stakeholder requests in a timely and appropriate manner  Makes an effort to engage families and stakeholders in the instructional program; responses to parent concerns and stakeholder concerns are generally appropriate </t>
  </si>
  <si>
    <t>Communicates frequently with families and stakeholders;  fully engages them in the instructional program.  Deeply understands needs of families/stakeholders and finds ways to increase customer satisfaction.  Enables others to do the same.</t>
  </si>
  <si>
    <t>Shows Honor by working towards bringing each component of Rowe's mission to life: instilling the college mindset in our scholars and our families, delivering a rigorous academic instruction, developing the social/emotional needs of our scholars</t>
  </si>
  <si>
    <t>SUCCESS</t>
  </si>
  <si>
    <t>HONOR</t>
  </si>
  <si>
    <t>Team member does not show success through one's actions</t>
  </si>
  <si>
    <t>Team member sometimes shows success through one's actions</t>
  </si>
  <si>
    <t>Team member consistently shows success through one's actions</t>
  </si>
  <si>
    <t>Team member consistently shows success through one's actions and by example, leads other team members to show success as well</t>
  </si>
  <si>
    <t>Team member has difficulty following Rowe's honor norms</t>
  </si>
  <si>
    <t>Team member sometimes operates in line with Rowe's honor norms; at times team member struggles with honor norms</t>
  </si>
  <si>
    <t>Team member consistently shows honor through operating in line with Rowe's honor norms</t>
  </si>
  <si>
    <t>Team member consistently shows honor through operating in line with Rowe's honor norms and through one's actions and example, leads other team members to meet honor norms as well</t>
  </si>
  <si>
    <t>Created for:</t>
  </si>
  <si>
    <t>Rowe Elementary</t>
  </si>
  <si>
    <t>Created by:</t>
  </si>
  <si>
    <t>Owned by:</t>
  </si>
  <si>
    <t>Tab overview:</t>
  </si>
  <si>
    <t>Tab Color</t>
  </si>
  <si>
    <t>Tab name</t>
  </si>
  <si>
    <t>Description</t>
  </si>
  <si>
    <t>Overview</t>
  </si>
  <si>
    <t>Step #</t>
  </si>
  <si>
    <t>Brandon Gayle -- Consultant, Bain &amp; Company</t>
  </si>
  <si>
    <t>Created</t>
  </si>
  <si>
    <t>Updated</t>
  </si>
  <si>
    <t xml:space="preserve">  </t>
  </si>
  <si>
    <t xml:space="preserve">Distinguished </t>
  </si>
  <si>
    <t xml:space="preserve">Proficient </t>
  </si>
  <si>
    <t>Unsatisfactory</t>
  </si>
  <si>
    <t>Developing</t>
  </si>
  <si>
    <t>Reviewer should complete these steps to complete the review process:</t>
  </si>
  <si>
    <t>Insert academic and operational ACTUALS into corresponding cells in "PM Summary" tab</t>
  </si>
  <si>
    <t>Use all previously completed inputs on "PM Summary" tab to type "Overall Message" at top of form; this should be main message that reviewee takes from PM debrief</t>
  </si>
  <si>
    <t>Use "File, Save As" to rename evaluation based on date</t>
  </si>
  <si>
    <t xml:space="preserve">Have employee sign both copies of evaluation, keeping one for their records.  </t>
  </si>
  <si>
    <t>Deliver second signed hard copy to HR for employee's permanent file</t>
  </si>
  <si>
    <t>Weighting adjustments</t>
  </si>
  <si>
    <t>Performance Management Summary</t>
  </si>
  <si>
    <t>Type evaluation detail/ feedback into comment boxes below "Individual Performance" table</t>
  </si>
  <si>
    <t>Print 2 copies of "PM Summary" and "Individual Evaluation Rubric" tabs using print buttons on each worksheet and deliver evaluation</t>
  </si>
  <si>
    <t>Text type</t>
  </si>
  <si>
    <t>Select evaluation rubric levels using drop down menus in "Individual Performance" table on "PM Summary" tab</t>
  </si>
  <si>
    <t xml:space="preserve">Use "Individual Evaluation Rubric" to assign individual performance level </t>
  </si>
  <si>
    <t>Gives a high-level overview of the tool</t>
  </si>
  <si>
    <t>Attends all committee meetings and participates fully; acts as a committee ambassador to the rest of the school through full support for committee's initiatives</t>
  </si>
  <si>
    <t>Attends most committee meetings and participates fully</t>
  </si>
  <si>
    <t>Attends most committee meetings, contributes to committee initiatives when prompted</t>
  </si>
  <si>
    <t>Does not attend committee meetings; does not contribute to committee initiatives</t>
  </si>
  <si>
    <t>Data Validation</t>
  </si>
  <si>
    <t>2,3</t>
  </si>
  <si>
    <t>4,5</t>
  </si>
  <si>
    <t>Team member consistently upholds norms and inspires others to do the same</t>
  </si>
  <si>
    <t>Consistently responds to parents and stakeholder requests in a timely, professional manner and in a way that reflects an understanding of the needs of families/stakeholders  Successfully engages families and stakeholders in the instructional program</t>
  </si>
  <si>
    <t>Shows Pride by displaying a sense of personal responsibility</t>
  </si>
  <si>
    <t xml:space="preserve">Shows pride by consistently putting best foot forward and delivering work/results that make you and others proud </t>
  </si>
  <si>
    <t>Team member does not uphold professional norms</t>
  </si>
  <si>
    <t>Team member sometimes upholds professional norms</t>
  </si>
  <si>
    <t>Team members consistently upholds norms</t>
  </si>
  <si>
    <t>Provides little or no information to families and stakeholders and makes no attempt to engage them; does not respond to parent and stakeholders requests in a timely or appropriate manner</t>
  </si>
  <si>
    <t xml:space="preserve">Does not understand RES or school vision and mission; works at cross-purposes or lacks direction  </t>
  </si>
  <si>
    <t>Understands and embraces RES vision and mission; focuses on operating classroom well</t>
  </si>
  <si>
    <t>Insert employee name, position, and base salary information in cells B9, B10, and B11</t>
  </si>
  <si>
    <t>Select evaluation period in cell B12</t>
  </si>
  <si>
    <t>Summary of teacher's performance by points, level, and incentive bonus payout</t>
  </si>
  <si>
    <t>Academic</t>
  </si>
  <si>
    <t>Scholar/Culture</t>
  </si>
  <si>
    <t>SEL</t>
  </si>
  <si>
    <t>SpED</t>
  </si>
  <si>
    <t>Rubric to evaluate Academic scores for RESCO</t>
  </si>
  <si>
    <t>Rubric to evaluate Scholar/Culture scores for RESCO</t>
  </si>
  <si>
    <t>Rubric to evaluate SEL scores for RESCO</t>
  </si>
  <si>
    <t>Cell Color</t>
  </si>
  <si>
    <t>If necessary, Insert academic and operational TARGET metrics into corresponding cells in "PM Summary" tab</t>
  </si>
  <si>
    <t>Overall weights</t>
  </si>
  <si>
    <t>Set overall weights for all metrics</t>
  </si>
  <si>
    <t>NWEA ELA Growth</t>
  </si>
  <si>
    <t>NWEA Math Growth</t>
  </si>
  <si>
    <t>STEP/F&amp;P Growth</t>
  </si>
  <si>
    <t>% of scholars on GL</t>
  </si>
  <si>
    <t>DESSA Composite</t>
  </si>
  <si>
    <t>Social Studies/Science</t>
  </si>
  <si>
    <t>SW or GL NWEA ELA Growth</t>
  </si>
  <si>
    <t>SW or GL NWEA Math Growth</t>
  </si>
  <si>
    <t>SW or GL STEP/F&amp;P Growth</t>
  </si>
  <si>
    <t xml:space="preserve">SW or GL Scholar Climate </t>
  </si>
  <si>
    <t>SW or GL Science/Social Studies</t>
  </si>
  <si>
    <t>SW or GL Art Mastery</t>
  </si>
  <si>
    <t>SW or GL PE Mastery</t>
  </si>
  <si>
    <t>SW or GL Drama Mastery</t>
  </si>
  <si>
    <t>SW or GL Music</t>
  </si>
  <si>
    <t>SW or GL Scholar Attendance</t>
  </si>
  <si>
    <t>SW or GL Teacher Attendance</t>
  </si>
  <si>
    <t>SW RCPU</t>
  </si>
  <si>
    <t>SW Scholar Climate</t>
  </si>
  <si>
    <t>SW DESSA</t>
  </si>
  <si>
    <t>SW or GL % of scholars meeting IEP goals</t>
  </si>
  <si>
    <t>% of scholars meeting IEP goals</t>
  </si>
  <si>
    <r>
      <t xml:space="preserve">Shows pride by upholding professional norms - </t>
    </r>
    <r>
      <rPr>
        <b/>
        <i/>
        <sz val="11"/>
        <rFont val="Geometr415 Lt BT"/>
      </rPr>
      <t xml:space="preserve">Professional dress
- Meets deadlines
- Organized classroom or workspace
- Eager to contribute to school-wide success
- Responsible use of time (arrive to work on time, stay until work is complete)
</t>
    </r>
  </si>
  <si>
    <t xml:space="preserve">Team member does not attempt to put best foot forward and delivers low quality work/results and relies on others to get work done. </t>
  </si>
  <si>
    <t>Team member sometimes puts best foot forward; work/results are inconsistent or sometimes relies on others.</t>
  </si>
  <si>
    <t xml:space="preserve">Team member consistently puts best foot forward and consistently delivers work/results that demonstrate self pride and makes others proud; Team member is self-sufficient. </t>
  </si>
  <si>
    <t xml:space="preserve">Team member consistently puts best foot forward and consistently delivers work/results that demonstrate self-pride and makes other proud; Team member leads by example and inspires other team members to show pride as well. </t>
  </si>
  <si>
    <t>Does not hold self or others accountable for behavior or results; makes excuses or blames others for poor results; resists looking at or discussing goals and metrics; frequently misses deadlines</t>
  </si>
  <si>
    <t xml:space="preserve">Accepts responsibility for own results; responds appropriately to results as measured byschool leaders, professional development goals, and coaching </t>
  </si>
  <si>
    <t>Consistently holds self and others accountable for school results -- "holds a mirror to self"; creates and follows-up with timely action plans in response to results measured by school leaders, professional development, and coaching;</t>
  </si>
  <si>
    <t xml:space="preserve">Consistently holds self and others accountable for school results; creates and follows-up with timely, robust and flexible action plans in response to results measured by school leaders, professional development, or coaching; constantly striving for self-improvement. </t>
  </si>
  <si>
    <t xml:space="preserve">Shows Success by upholding Success norms
- Identifies and works tirelessly to achieve goals
- Maintains a growth mindset 
- "Effort" factor is evident
- Subscribes to “broken windows” theory
</t>
  </si>
  <si>
    <t>Shows Success by Collaborating with colleagues</t>
  </si>
  <si>
    <t xml:space="preserve">Team member’s relationships with colleagues are negative or self-serving; team member avoids being involved in school and/or RES projects or attempts to undermine others’ efforts to improve the school. Team member is defensive in feedback conversation. </t>
  </si>
  <si>
    <t>Team member’s relationship with colleagues are cordial; team member participates in school and/or RES events and projects when specifically asked. Team member engages in feedback conversations with limited success or some defensiveness.</t>
  </si>
  <si>
    <t xml:space="preserve">Team member’s relationships with colleagues are collaborative; team member actively initiates participation in school and/or RES projects that contribute to a positive culture for learning. Collaboration with immediate team (e.g., grade level) is highly evident. Team member considers and applies feedback. </t>
  </si>
  <si>
    <t xml:space="preserve">Team member demonstrates leadership that makes a substantial contribution to the school and/or RES; Team member uses influence with others to promote collegiality and a positive culture for learning beyond immediate team. Team member not only engages in and applies feedback, he/she also engages in feedback conversations with colleagues to push their practice as well. </t>
  </si>
  <si>
    <t>Shows Success through collaboration -- by developing and fostering strong relationships with families and other stakeholders (i.e. Volunteers, Bain, NUSH,  vendors, as appropriate).</t>
  </si>
  <si>
    <t>Shows Success by internalizing and achieving RES performance standards (i.e. setting high expectations for self and others - including colleagues and scholars -  and working tirelessly to meet goals)</t>
  </si>
  <si>
    <t>Has low expectations and standards for self and others’ work; does not seem to understand RES performance standards; does not work to improve performance; does not aspire to set and meet goals.</t>
  </si>
  <si>
    <t>Understands and embraces RES standards and expectations for own and team performance; makes honest effort to improve performance; participates in goal setting and attempts to achieve those goals.</t>
  </si>
  <si>
    <t>Understands and embraces RES standards and expectations for own and team performance; work is consistently high quality; sets attainable goals and consistently achieves them.</t>
  </si>
  <si>
    <t>Understands and embraces RES standards and expectations for own and team performance; work consistently exceeds expectations; strategically sets goals and can articulate the steps necessary to achieve those goals</t>
  </si>
  <si>
    <t xml:space="preserve">Shows Honor by upholding Honor norms
- Respecting yourself and your community
- Doing the right thing, even when it's hard
</t>
  </si>
  <si>
    <t xml:space="preserve">Shows Honor by operating with integrity -- supports and cares for others, is honest, confidential when appropriate, and leads by example. </t>
  </si>
  <si>
    <t xml:space="preserve">Team member does not operate with integrity. Others have identified this team member is either dishonest or unsupportive of others. </t>
  </si>
  <si>
    <t xml:space="preserve">Team member is an honest, supportive member of the team. When asked, this team member will help but only when he/she has time or energy to spare. </t>
  </si>
  <si>
    <t xml:space="preserve">Team member consistently operates with integrity. Others recognize that this team member is a trusted individual who will step up to help or support when asked. </t>
  </si>
  <si>
    <t xml:space="preserve">Team member consistently operates with integrity. An impressive level of care and support is recognized by others and inspires other team members to do the same. Others know they can count on this team member to lend a hand or be supportive. This team member is a confidant when appropriate, and is highly trusted by colleagues, stakeholders, and families. </t>
  </si>
  <si>
    <t>Does not attend staff or scholar recruitment event; does not invite families into classroom or attend classroom events if a school-wide staff member</t>
  </si>
  <si>
    <t>Attends one scholar or staff recruitment; holds one in-class event; attends one in-class event (if school-wide staff member)</t>
  </si>
  <si>
    <t>Contributes to Rowe's continuing design through one of Rowe's committees</t>
  </si>
  <si>
    <t>Contributes to building Rowe's future by supporting scholar and staff recruitment efforts</t>
  </si>
  <si>
    <t xml:space="preserve">Attends one scholar AND staff recruitment event during the school year; acts as an ambassador of Rowe; includes families in the classroom by hosting two in-class events (one in the fall, one in the spring;  for school-wide staff, this means purposefully attending and participating in two classes’ in-class family events; informs families and staff of event details </t>
  </si>
  <si>
    <t>Attends more than one scholar AND staff recruitment during the school year; is a champion of Rowe to potential families and staff members; displays a deliberate commitment to include families in the classroom by hosting more than two in-class events (one in the fall, one in the spring;  for school-wide staff, this means purposefully attending and participating in more than two classes’ in-class family events; proactively and clearly communicates details to school staff and families so everyone can participate</t>
  </si>
  <si>
    <t>Supports organizational logistics by completing compliance requirements correctly and on time</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</si>
</sst>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0"/>
      <name val="Arial"/>
    </font>
    <font>
      <sz val="10"/>
      <color theme="1"/>
      <name val="Arial"/>
      <family val="2"/>
    </font>
    <font>
      <sz val="10"/>
      <name val="Arial"/>
      <family val="2"/>
    </font>
    <font>
      <sz val="10"/>
      <name val="Arial"/>
      <family val="2"/>
    </font>
    <font>
      <sz val="8"/>
      <name val="MetaNormalLF-Roman"/>
      <family val="2"/>
    </font>
    <font>
      <sz val="8"/>
      <name val="Arial"/>
      <family val="2"/>
    </font>
    <font>
      <b/>
      <sz val="10"/>
      <color indexed="9"/>
      <name val="Arial"/>
      <family val="2"/>
    </font>
    <font>
      <b/>
      <sz val="10"/>
      <name val="Arial"/>
      <family val="2"/>
    </font>
    <font>
      <i/>
      <sz val="10"/>
      <name val="Arial"/>
      <family val="2"/>
    </font>
    <font>
      <sz val="11"/>
      <name val="Arial"/>
      <family val="2"/>
    </font>
    <font>
      <i/>
      <sz val="11"/>
      <name val="Geometr415 Lt BT"/>
    </font>
    <font>
      <sz val="11"/>
      <color indexed="8"/>
      <name val="Geometr415 Lt BT"/>
    </font>
    <font>
      <i/>
      <sz val="11"/>
      <name val="Arial"/>
      <family val="2"/>
    </font>
    <font>
      <sz val="10"/>
      <color indexed="8"/>
      <name val="Arial"/>
      <family val="2"/>
    </font>
    <font>
      <b/>
      <sz val="14"/>
      <name val="Franklin Gothic Book"/>
      <family val="2"/>
    </font>
    <font>
      <sz val="14"/>
      <name val="Franklin Gothic Book"/>
      <family val="2"/>
    </font>
    <font>
      <sz val="8"/>
      <name val="Arial"/>
      <family val="2"/>
    </font>
    <font>
      <b/>
      <sz val="11"/>
      <color indexed="9"/>
      <name val="Arial"/>
      <family val="2"/>
    </font>
    <font>
      <b/>
      <i/>
      <sz val="11"/>
      <color indexed="9"/>
      <name val="Arial"/>
      <family val="2"/>
    </font>
    <font>
      <sz val="11"/>
      <color rgb="FF3F3F76"/>
      <name val="Calibri"/>
      <family val="2"/>
      <scheme val="minor"/>
    </font>
    <font>
      <sz val="10"/>
      <color rgb="FFFF0000"/>
      <name val="Arial"/>
      <family val="2"/>
    </font>
    <font>
      <sz val="10"/>
      <color theme="1"/>
      <name val="Arial"/>
      <family val="2"/>
    </font>
    <font>
      <b/>
      <sz val="14"/>
      <color rgb="FF000000"/>
      <name val="Arial"/>
      <family val="2"/>
    </font>
    <font>
      <b/>
      <i/>
      <sz val="11"/>
      <name val="Geometr415 Lt BT"/>
    </font>
    <font>
      <sz val="11"/>
      <color rgb="FFFF0000"/>
      <name val="Arial"/>
      <family val="2"/>
    </font>
  </fonts>
  <fills count="20">
    <fill>
      <patternFill patternType="none"/>
    </fill>
    <fill>
      <patternFill patternType="gray125"/>
    </fill>
    <fill>
      <patternFill patternType="solid">
        <fgColor indexed="23"/>
        <bgColor indexed="64"/>
      </patternFill>
    </fill>
    <fill>
      <patternFill patternType="solid">
        <fgColor indexed="22"/>
        <bgColor indexed="64"/>
      </patternFill>
    </fill>
    <fill>
      <patternFill patternType="solid">
        <fgColor indexed="12"/>
        <bgColor indexed="64"/>
      </patternFill>
    </fill>
    <fill>
      <patternFill patternType="solid">
        <fgColor indexed="9"/>
        <bgColor indexed="64"/>
      </patternFill>
    </fill>
    <fill>
      <patternFill patternType="solid">
        <fgColor indexed="13"/>
        <bgColor indexed="64"/>
      </patternFill>
    </fill>
    <fill>
      <patternFill patternType="solid">
        <fgColor indexed="62"/>
        <bgColor indexed="64"/>
      </patternFill>
    </fill>
    <fill>
      <patternFill patternType="solid">
        <fgColor rgb="FFFFCC99"/>
      </patternFill>
    </fill>
    <fill>
      <patternFill patternType="solid">
        <fgColor rgb="FFC000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CC99FF"/>
        <bgColor indexed="64"/>
      </patternFill>
    </fill>
    <fill>
      <patternFill patternType="solid">
        <fgColor theme="0"/>
        <bgColor indexed="64"/>
      </patternFill>
    </fill>
    <fill>
      <patternFill patternType="solid">
        <fgColor rgb="FFC0C0C0"/>
        <bgColor indexed="64"/>
      </patternFill>
    </fill>
    <fill>
      <patternFill patternType="solid">
        <fgColor theme="9" tint="0.59999389629810485"/>
        <bgColor indexed="64"/>
      </patternFill>
    </fill>
    <fill>
      <patternFill patternType="solid">
        <fgColor rgb="FFD3D3D3"/>
        <bgColor rgb="FF000000"/>
      </patternFill>
    </fill>
    <fill>
      <patternFill patternType="solid">
        <fgColor rgb="FFFFFFFF"/>
        <bgColor rgb="FF000000"/>
      </patternFill>
    </fill>
    <fill>
      <patternFill patternType="solid">
        <fgColor rgb="FFBFBFBF"/>
        <bgColor rgb="FF000000"/>
      </patternFill>
    </fill>
  </fills>
  <borders count="5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diagonal/>
    </border>
    <border>
      <left style="thin">
        <color auto="1"/>
      </left>
      <right/>
      <top style="thin">
        <color auto="1"/>
      </top>
      <bottom/>
      <diagonal/>
    </border>
    <border>
      <left style="thin">
        <color auto="1"/>
      </left>
      <right style="medium">
        <color auto="1"/>
      </right>
      <top/>
      <bottom style="medium">
        <color auto="1"/>
      </bottom>
      <diagonal/>
    </border>
    <border>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style="medium">
        <color auto="1"/>
      </right>
      <top/>
      <bottom/>
      <diagonal/>
    </border>
    <border>
      <left style="medium">
        <color auto="1"/>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style="thin">
        <color rgb="FF7F7F7F"/>
      </left>
      <right style="thin">
        <color rgb="FF7F7F7F"/>
      </right>
      <top style="thin">
        <color rgb="FF7F7F7F"/>
      </top>
      <bottom style="thin">
        <color rgb="FF7F7F7F"/>
      </bottom>
      <diagonal/>
    </border>
    <border>
      <left style="medium">
        <color auto="1"/>
      </left>
      <right/>
      <top style="thin">
        <color auto="1"/>
      </top>
      <bottom style="thin">
        <color auto="1"/>
      </bottom>
      <diagonal/>
    </border>
    <border>
      <left style="medium">
        <color auto="1"/>
      </left>
      <right style="thin">
        <color rgb="FF7F7F7F"/>
      </right>
      <top style="thin">
        <color rgb="FF7F7F7F"/>
      </top>
      <bottom style="thin">
        <color rgb="FF7F7F7F"/>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bottom style="medium">
        <color auto="1"/>
      </bottom>
      <diagonal/>
    </border>
  </borders>
  <cellStyleXfs count="13">
    <xf numFmtId="0" fontId="0" fillId="0" borderId="0"/>
    <xf numFmtId="0" fontId="19" fillId="8" borderId="45" applyNumberFormat="0" applyAlignment="0" applyProtection="0"/>
    <xf numFmtId="37"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4" fillId="0" borderId="0"/>
  </cellStyleXfs>
  <cellXfs count="125">
    <xf numFmtId="0" fontId="0" fillId="0" borderId="0" xfId="0"/>
    <xf numFmtId="0" fontId="7" fillId="0" borderId="0" xfId="0" applyFont="1"/>
    <xf numFmtId="0" fontId="0" fillId="0" borderId="1" xfId="0" applyBorder="1" applyAlignment="1">
      <alignment vertical="top"/>
    </xf>
    <xf numFmtId="0" fontId="8" fillId="0" borderId="0" xfId="0" applyFont="1"/>
    <xf numFmtId="0" fontId="0" fillId="0" borderId="1" xfId="0" applyBorder="1"/>
    <xf numFmtId="0" fontId="6" fillId="0" borderId="0" xfId="10" applyFont="1" applyFill="1"/>
    <xf numFmtId="0" fontId="0" fillId="0" borderId="0" xfId="0" applyFill="1"/>
    <xf numFmtId="0" fontId="9" fillId="5" borderId="0" xfId="0" applyFont="1" applyFill="1"/>
    <xf numFmtId="0" fontId="11" fillId="0" borderId="1" xfId="0" applyFont="1" applyBorder="1" applyAlignment="1">
      <alignment vertical="top" wrapText="1"/>
    </xf>
    <xf numFmtId="0" fontId="10" fillId="0" borderId="5" xfId="0" applyFont="1" applyBorder="1" applyAlignment="1">
      <alignment vertical="top" wrapText="1"/>
    </xf>
    <xf numFmtId="0" fontId="10" fillId="0" borderId="2" xfId="0" applyFont="1" applyBorder="1" applyAlignment="1">
      <alignment vertical="top" wrapText="1"/>
    </xf>
    <xf numFmtId="0" fontId="11" fillId="0" borderId="3" xfId="0" applyFont="1" applyBorder="1" applyAlignment="1">
      <alignment vertical="top" wrapText="1"/>
    </xf>
    <xf numFmtId="0" fontId="10" fillId="0" borderId="6" xfId="0" applyFont="1" applyBorder="1" applyAlignment="1">
      <alignment vertical="top" wrapText="1"/>
    </xf>
    <xf numFmtId="0" fontId="11" fillId="0" borderId="7" xfId="0" applyFont="1" applyBorder="1" applyAlignment="1">
      <alignment vertical="top" wrapText="1"/>
    </xf>
    <xf numFmtId="0" fontId="6" fillId="4" borderId="0" xfId="10" applyFont="1" applyFill="1"/>
    <xf numFmtId="0" fontId="6" fillId="4" borderId="0" xfId="10" applyFont="1" applyFill="1" applyAlignment="1">
      <alignment horizontal="right"/>
    </xf>
    <xf numFmtId="14" fontId="6" fillId="4" borderId="0" xfId="10" applyNumberFormat="1" applyFont="1" applyFill="1" applyAlignment="1">
      <alignment horizontal="left"/>
    </xf>
    <xf numFmtId="0" fontId="3" fillId="0" borderId="1" xfId="0" applyFont="1" applyBorder="1" applyAlignment="1">
      <alignment vertical="top"/>
    </xf>
    <xf numFmtId="0" fontId="12" fillId="5" borderId="13" xfId="0" applyFont="1" applyFill="1" applyBorder="1" applyAlignment="1">
      <alignment vertical="top" wrapText="1"/>
    </xf>
    <xf numFmtId="0" fontId="9" fillId="5" borderId="16" xfId="0" applyFont="1" applyFill="1" applyBorder="1" applyAlignment="1">
      <alignment vertical="top" wrapText="1"/>
    </xf>
    <xf numFmtId="0" fontId="11" fillId="0" borderId="3" xfId="0" applyFont="1" applyFill="1" applyBorder="1" applyAlignment="1">
      <alignment vertical="top" wrapText="1"/>
    </xf>
    <xf numFmtId="0" fontId="11" fillId="0" borderId="7" xfId="0" applyFont="1" applyFill="1" applyBorder="1" applyAlignment="1">
      <alignment vertical="top" wrapText="1"/>
    </xf>
    <xf numFmtId="0" fontId="9" fillId="0" borderId="0" xfId="0" applyFont="1" applyFill="1"/>
    <xf numFmtId="0" fontId="9" fillId="5" borderId="10" xfId="0" applyFont="1" applyFill="1" applyBorder="1"/>
    <xf numFmtId="0" fontId="9" fillId="5" borderId="4" xfId="0" applyFont="1" applyFill="1" applyBorder="1"/>
    <xf numFmtId="0" fontId="9" fillId="0" borderId="20" xfId="0" applyFont="1" applyFill="1" applyBorder="1" applyAlignment="1">
      <alignment vertical="top" wrapText="1"/>
    </xf>
    <xf numFmtId="0" fontId="11" fillId="0" borderId="21" xfId="0" applyFont="1" applyBorder="1" applyAlignment="1">
      <alignment vertical="top" wrapText="1"/>
    </xf>
    <xf numFmtId="0" fontId="11" fillId="0" borderId="14" xfId="0" applyFont="1" applyBorder="1" applyAlignment="1">
      <alignment vertical="top" wrapText="1"/>
    </xf>
    <xf numFmtId="0" fontId="11" fillId="0" borderId="14" xfId="0" applyFont="1" applyFill="1" applyBorder="1" applyAlignment="1">
      <alignment vertical="top" wrapText="1"/>
    </xf>
    <xf numFmtId="0" fontId="9" fillId="5" borderId="22" xfId="0" applyFont="1" applyFill="1" applyBorder="1" applyAlignment="1">
      <alignment vertical="top" wrapText="1"/>
    </xf>
    <xf numFmtId="0" fontId="9" fillId="0" borderId="22" xfId="0" applyFont="1" applyFill="1" applyBorder="1" applyAlignment="1">
      <alignment vertical="top" wrapText="1"/>
    </xf>
    <xf numFmtId="0" fontId="9" fillId="0" borderId="23" xfId="0" applyFont="1" applyFill="1" applyBorder="1" applyAlignment="1">
      <alignment vertical="top" wrapText="1"/>
    </xf>
    <xf numFmtId="0" fontId="9" fillId="5" borderId="25" xfId="0" applyFont="1" applyFill="1" applyBorder="1"/>
    <xf numFmtId="0" fontId="9" fillId="5" borderId="26" xfId="0" applyFont="1" applyFill="1" applyBorder="1"/>
    <xf numFmtId="0" fontId="9" fillId="5" borderId="9" xfId="0" applyFont="1" applyFill="1" applyBorder="1"/>
    <xf numFmtId="0" fontId="18" fillId="7" borderId="27" xfId="0" applyFont="1" applyFill="1" applyBorder="1" applyAlignment="1">
      <alignment horizontal="center" wrapText="1"/>
    </xf>
    <xf numFmtId="0" fontId="18" fillId="7" borderId="28" xfId="0" applyFont="1" applyFill="1" applyBorder="1" applyAlignment="1">
      <alignment horizontal="center" wrapText="1"/>
    </xf>
    <xf numFmtId="0" fontId="9" fillId="0" borderId="26" xfId="0" applyFont="1" applyFill="1" applyBorder="1"/>
    <xf numFmtId="0" fontId="9" fillId="3" borderId="26" xfId="0" applyFont="1" applyFill="1" applyBorder="1"/>
    <xf numFmtId="0" fontId="9" fillId="3" borderId="9" xfId="0" applyFont="1" applyFill="1" applyBorder="1"/>
    <xf numFmtId="0" fontId="9" fillId="6" borderId="19" xfId="0" applyFont="1" applyFill="1" applyBorder="1"/>
    <xf numFmtId="0" fontId="18" fillId="7" borderId="31" xfId="0" applyFont="1" applyFill="1" applyBorder="1" applyAlignment="1">
      <alignment horizontal="center" wrapText="1"/>
    </xf>
    <xf numFmtId="0" fontId="9" fillId="5" borderId="3" xfId="0" applyFont="1" applyFill="1" applyBorder="1" applyAlignment="1">
      <alignment vertical="top" wrapText="1"/>
    </xf>
    <xf numFmtId="0" fontId="9" fillId="0" borderId="3" xfId="0" applyFont="1" applyFill="1" applyBorder="1" applyAlignment="1">
      <alignment vertical="top" wrapText="1"/>
    </xf>
    <xf numFmtId="0" fontId="18" fillId="7" borderId="32" xfId="0" applyFont="1" applyFill="1" applyBorder="1" applyAlignment="1">
      <alignment horizontal="center" wrapText="1"/>
    </xf>
    <xf numFmtId="0" fontId="9" fillId="5" borderId="0" xfId="0" applyFont="1" applyFill="1" applyBorder="1"/>
    <xf numFmtId="0" fontId="12" fillId="5" borderId="2" xfId="0" applyFont="1" applyFill="1" applyBorder="1" applyAlignment="1">
      <alignment vertical="top" wrapText="1"/>
    </xf>
    <xf numFmtId="0" fontId="18" fillId="7" borderId="33" xfId="0" applyFont="1" applyFill="1" applyBorder="1" applyAlignment="1">
      <alignment horizontal="center" wrapText="1"/>
    </xf>
    <xf numFmtId="0" fontId="12" fillId="5" borderId="34" xfId="0" applyFont="1" applyFill="1" applyBorder="1" applyAlignment="1">
      <alignment vertical="top" wrapText="1"/>
    </xf>
    <xf numFmtId="0" fontId="3" fillId="14" borderId="1" xfId="0" applyFont="1" applyFill="1" applyBorder="1" applyAlignment="1">
      <alignment horizontal="left"/>
    </xf>
    <xf numFmtId="0" fontId="0" fillId="0" borderId="7" xfId="0" applyBorder="1"/>
    <xf numFmtId="0" fontId="6" fillId="2" borderId="15" xfId="0" applyFont="1" applyFill="1" applyBorder="1" applyAlignment="1">
      <alignment horizontal="center"/>
    </xf>
    <xf numFmtId="0" fontId="6" fillId="2" borderId="16" xfId="0" applyFont="1" applyFill="1" applyBorder="1" applyAlignment="1">
      <alignment horizontal="center"/>
    </xf>
    <xf numFmtId="0" fontId="6" fillId="2" borderId="29" xfId="0" applyFont="1" applyFill="1" applyBorder="1" applyAlignment="1">
      <alignment horizontal="center"/>
    </xf>
    <xf numFmtId="0" fontId="0" fillId="3" borderId="46" xfId="0" applyFill="1" applyBorder="1"/>
    <xf numFmtId="0" fontId="0" fillId="0" borderId="11" xfId="0" applyBorder="1" applyAlignment="1">
      <alignment vertical="top" wrapText="1"/>
    </xf>
    <xf numFmtId="0" fontId="0" fillId="9" borderId="46" xfId="0" applyFill="1" applyBorder="1"/>
    <xf numFmtId="0" fontId="3" fillId="0" borderId="11" xfId="0" applyFont="1" applyBorder="1" applyAlignment="1">
      <alignment vertical="top" wrapText="1"/>
    </xf>
    <xf numFmtId="0" fontId="0" fillId="10" borderId="46" xfId="0" applyFill="1" applyBorder="1"/>
    <xf numFmtId="0" fontId="0" fillId="11" borderId="46" xfId="0" applyFill="1" applyBorder="1"/>
    <xf numFmtId="0" fontId="0" fillId="12" borderId="46" xfId="0" applyFill="1" applyBorder="1"/>
    <xf numFmtId="0" fontId="0" fillId="13" borderId="46" xfId="0" applyFill="1" applyBorder="1"/>
    <xf numFmtId="0" fontId="2" fillId="0" borderId="7" xfId="0" applyFont="1" applyBorder="1" applyAlignment="1">
      <alignment vertical="top"/>
    </xf>
    <xf numFmtId="0" fontId="2" fillId="0" borderId="12" xfId="0" applyFont="1" applyBorder="1" applyAlignment="1">
      <alignment vertical="top" wrapText="1"/>
    </xf>
    <xf numFmtId="9" fontId="21" fillId="15" borderId="5" xfId="0" applyNumberFormat="1" applyFont="1" applyFill="1" applyBorder="1" applyAlignment="1">
      <alignment horizontal="center"/>
    </xf>
    <xf numFmtId="0" fontId="21" fillId="14" borderId="11" xfId="0" applyFont="1" applyFill="1" applyBorder="1" applyAlignment="1">
      <alignment horizontal="left"/>
    </xf>
    <xf numFmtId="9" fontId="19" fillId="8" borderId="47" xfId="1" applyNumberFormat="1" applyBorder="1" applyAlignment="1">
      <alignment horizontal="center"/>
    </xf>
    <xf numFmtId="0" fontId="20" fillId="0" borderId="6" xfId="0" applyFont="1" applyFill="1" applyBorder="1" applyAlignment="1">
      <alignment horizontal="center"/>
    </xf>
    <xf numFmtId="0" fontId="0" fillId="0" borderId="7" xfId="0" applyBorder="1" applyAlignment="1">
      <alignment vertical="top"/>
    </xf>
    <xf numFmtId="0" fontId="21" fillId="0" borderId="12" xfId="0" applyFont="1" applyBorder="1" applyAlignment="1">
      <alignment horizontal="left" vertical="top" wrapText="1"/>
    </xf>
    <xf numFmtId="0" fontId="0" fillId="0" borderId="5" xfId="0" applyBorder="1" applyAlignment="1">
      <alignment horizontal="center"/>
    </xf>
    <xf numFmtId="0" fontId="0" fillId="0" borderId="11" xfId="0" applyBorder="1"/>
    <xf numFmtId="0" fontId="0" fillId="0" borderId="6" xfId="0" applyFill="1" applyBorder="1" applyAlignment="1">
      <alignment horizontal="center"/>
    </xf>
    <xf numFmtId="0" fontId="0" fillId="0" borderId="12" xfId="0" applyBorder="1"/>
    <xf numFmtId="0" fontId="0" fillId="0" borderId="5" xfId="0" applyBorder="1" applyAlignment="1">
      <alignment horizontal="center" vertical="center"/>
    </xf>
    <xf numFmtId="0" fontId="0" fillId="16" borderId="41" xfId="0" applyFill="1" applyBorder="1"/>
    <xf numFmtId="0" fontId="1" fillId="14" borderId="11" xfId="0" applyFont="1" applyFill="1" applyBorder="1" applyAlignment="1">
      <alignment horizontal="left"/>
    </xf>
    <xf numFmtId="0" fontId="2" fillId="0" borderId="0" xfId="0" applyFont="1"/>
    <xf numFmtId="9" fontId="0" fillId="0" borderId="0" xfId="0" applyNumberFormat="1"/>
    <xf numFmtId="0" fontId="13" fillId="0" borderId="0" xfId="0" applyFont="1"/>
    <xf numFmtId="10" fontId="0" fillId="0" borderId="0" xfId="0" applyNumberFormat="1"/>
    <xf numFmtId="0" fontId="18" fillId="7" borderId="44" xfId="0" applyFont="1" applyFill="1" applyBorder="1" applyAlignment="1">
      <alignment horizontal="center" wrapText="1"/>
    </xf>
    <xf numFmtId="0" fontId="18" fillId="7" borderId="36" xfId="0" applyFont="1" applyFill="1" applyBorder="1" applyAlignment="1">
      <alignment horizontal="center" wrapText="1"/>
    </xf>
    <xf numFmtId="0" fontId="9" fillId="5" borderId="1" xfId="0" applyFont="1" applyFill="1" applyBorder="1" applyAlignment="1">
      <alignment vertical="top" wrapText="1"/>
    </xf>
    <xf numFmtId="0" fontId="24" fillId="5" borderId="0" xfId="0" applyFont="1" applyFill="1"/>
    <xf numFmtId="0" fontId="10" fillId="0" borderId="2" xfId="0" applyFont="1" applyFill="1" applyBorder="1" applyAlignment="1">
      <alignment vertical="top" wrapText="1"/>
    </xf>
    <xf numFmtId="0" fontId="12" fillId="0" borderId="13" xfId="0" applyFont="1" applyFill="1" applyBorder="1" applyAlignment="1">
      <alignment vertical="top" wrapText="1"/>
    </xf>
    <xf numFmtId="0" fontId="9" fillId="0" borderId="1" xfId="0" applyFont="1" applyFill="1" applyBorder="1" applyAlignment="1">
      <alignment vertical="top" wrapText="1"/>
    </xf>
    <xf numFmtId="0" fontId="9" fillId="17" borderId="8" xfId="0" applyFont="1" applyFill="1" applyBorder="1"/>
    <xf numFmtId="0" fontId="9" fillId="17" borderId="18" xfId="0" applyFont="1" applyFill="1" applyBorder="1"/>
    <xf numFmtId="0" fontId="9" fillId="18" borderId="0" xfId="0" applyFont="1" applyFill="1"/>
    <xf numFmtId="0" fontId="9" fillId="18" borderId="4" xfId="0" applyFont="1" applyFill="1" applyBorder="1"/>
    <xf numFmtId="0" fontId="9" fillId="0" borderId="8" xfId="0" applyFont="1" applyBorder="1"/>
    <xf numFmtId="0" fontId="9" fillId="17" borderId="49" xfId="0" applyFont="1" applyFill="1" applyBorder="1"/>
    <xf numFmtId="0" fontId="9" fillId="19" borderId="40" xfId="0" applyFont="1" applyFill="1" applyBorder="1"/>
    <xf numFmtId="0" fontId="9" fillId="17" borderId="38" xfId="0" applyFont="1" applyFill="1" applyBorder="1"/>
    <xf numFmtId="0" fontId="6" fillId="2" borderId="16" xfId="0" applyFont="1" applyFill="1" applyBorder="1" applyAlignment="1">
      <alignment horizontal="center"/>
    </xf>
    <xf numFmtId="0" fontId="6" fillId="2" borderId="29" xfId="0" applyFont="1" applyFill="1" applyBorder="1" applyAlignment="1">
      <alignment horizontal="center"/>
    </xf>
    <xf numFmtId="0" fontId="0" fillId="0" borderId="1" xfId="0" applyBorder="1" applyAlignment="1">
      <alignment horizontal="left"/>
    </xf>
    <xf numFmtId="0" fontId="0" fillId="0" borderId="11" xfId="0" applyBorder="1" applyAlignment="1">
      <alignment horizontal="left"/>
    </xf>
    <xf numFmtId="0" fontId="3" fillId="0" borderId="1" xfId="0" applyFont="1" applyBorder="1" applyAlignment="1">
      <alignment horizontal="left"/>
    </xf>
    <xf numFmtId="0" fontId="0" fillId="0" borderId="13" xfId="0" applyBorder="1" applyAlignment="1">
      <alignment horizontal="center" vertical="center"/>
    </xf>
    <xf numFmtId="0" fontId="0" fillId="0" borderId="34" xfId="0" applyBorder="1" applyAlignment="1">
      <alignment horizontal="center" vertical="center"/>
    </xf>
    <xf numFmtId="0" fontId="0" fillId="0" borderId="2" xfId="0" applyBorder="1" applyAlignment="1">
      <alignment horizontal="center" vertical="center"/>
    </xf>
    <xf numFmtId="0" fontId="7" fillId="0" borderId="35" xfId="0" applyFont="1" applyBorder="1" applyAlignment="1">
      <alignment horizontal="left" vertical="top" wrapText="1"/>
    </xf>
    <xf numFmtId="0" fontId="7" fillId="0" borderId="39" xfId="0" applyFont="1" applyBorder="1" applyAlignment="1">
      <alignment horizontal="left" vertical="top" wrapText="1"/>
    </xf>
    <xf numFmtId="0" fontId="7" fillId="0" borderId="23" xfId="0" applyFont="1" applyBorder="1" applyAlignment="1">
      <alignment horizontal="left" vertical="top" wrapText="1"/>
    </xf>
    <xf numFmtId="0" fontId="7" fillId="0" borderId="40" xfId="0" applyFont="1" applyBorder="1" applyAlignment="1">
      <alignment horizontal="left" vertical="top" wrapText="1"/>
    </xf>
    <xf numFmtId="0" fontId="7" fillId="0" borderId="30" xfId="0" applyFont="1" applyBorder="1" applyAlignment="1">
      <alignment horizontal="left" vertical="top" wrapText="1"/>
    </xf>
    <xf numFmtId="0" fontId="7" fillId="0" borderId="49" xfId="0" applyFont="1" applyBorder="1" applyAlignment="1">
      <alignment horizontal="left" vertical="top" wrapText="1"/>
    </xf>
    <xf numFmtId="0" fontId="0" fillId="0" borderId="50" xfId="0" applyBorder="1" applyAlignment="1">
      <alignment horizontal="center" vertical="center"/>
    </xf>
    <xf numFmtId="0" fontId="7" fillId="0" borderId="42" xfId="0" applyFont="1" applyBorder="1" applyAlignment="1">
      <alignment horizontal="left" vertical="top" wrapText="1"/>
    </xf>
    <xf numFmtId="0" fontId="7" fillId="0" borderId="37" xfId="0" applyFont="1" applyBorder="1" applyAlignment="1">
      <alignment horizontal="left" vertical="top" wrapText="1"/>
    </xf>
    <xf numFmtId="0" fontId="7" fillId="0" borderId="24" xfId="0" applyFont="1" applyBorder="1" applyAlignment="1">
      <alignment horizontal="left" vertical="top" wrapText="1"/>
    </xf>
    <xf numFmtId="0" fontId="7" fillId="0" borderId="48" xfId="0" applyFont="1" applyBorder="1" applyAlignment="1">
      <alignment horizontal="left" vertical="top" wrapText="1"/>
    </xf>
    <xf numFmtId="0" fontId="0" fillId="0" borderId="24" xfId="0" applyBorder="1" applyAlignment="1">
      <alignment horizontal="left" vertical="top"/>
    </xf>
    <xf numFmtId="0" fontId="0" fillId="0" borderId="48" xfId="0" applyBorder="1" applyAlignment="1">
      <alignment horizontal="left" vertical="top"/>
    </xf>
    <xf numFmtId="0" fontId="6" fillId="2" borderId="20" xfId="0" applyFont="1" applyFill="1" applyBorder="1" applyAlignment="1">
      <alignment horizontal="center"/>
    </xf>
    <xf numFmtId="0" fontId="6" fillId="2" borderId="17" xfId="0" applyFont="1" applyFill="1" applyBorder="1" applyAlignment="1">
      <alignment horizontal="center"/>
    </xf>
    <xf numFmtId="0" fontId="17" fillId="7" borderId="10" xfId="0" applyFont="1" applyFill="1" applyBorder="1" applyAlignment="1">
      <alignment horizontal="center" wrapText="1"/>
    </xf>
    <xf numFmtId="0" fontId="17" fillId="7" borderId="18" xfId="0" applyFont="1" applyFill="1" applyBorder="1" applyAlignment="1">
      <alignment horizontal="center" wrapText="1"/>
    </xf>
    <xf numFmtId="0" fontId="9" fillId="5" borderId="0" xfId="0" applyFont="1" applyFill="1" applyAlignment="1">
      <alignment horizontal="center"/>
    </xf>
    <xf numFmtId="0" fontId="14" fillId="0" borderId="43" xfId="0" applyFont="1" applyBorder="1" applyAlignment="1">
      <alignment horizontal="center" vertical="center" wrapText="1"/>
    </xf>
    <xf numFmtId="0" fontId="15" fillId="0" borderId="22" xfId="0" applyFont="1" applyBorder="1" applyAlignment="1">
      <alignment horizontal="center" vertical="center"/>
    </xf>
    <xf numFmtId="0" fontId="15" fillId="0" borderId="23" xfId="0" applyFont="1" applyBorder="1" applyAlignment="1">
      <alignment horizontal="center" vertical="center"/>
    </xf>
  </cellXfs>
  <cellStyles count="13">
    <cellStyle name="Input" xfId="1" builtinId="20"/>
    <cellStyle name="MLComma0" xfId="2"/>
    <cellStyle name="MLDollar0" xfId="3"/>
    <cellStyle name="MLEuro0" xfId="4"/>
    <cellStyle name="MLMultiple0" xfId="5"/>
    <cellStyle name="MLPercent0" xfId="6"/>
    <cellStyle name="MLPound0" xfId="7"/>
    <cellStyle name="MLYen0" xfId="8"/>
    <cellStyle name="Normal" xfId="0" builtinId="0"/>
    <cellStyle name="Normal 2" xfId="9"/>
    <cellStyle name="Normal_Coool Buttonz for Excel v2-1" xfId="10"/>
    <cellStyle name="Percent 2" xfId="11"/>
    <cellStyle name="Standard_Übersicht Haushalte" xfId="1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3D3D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CC000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2B2B2"/>
      <rgbColor rgb="00003366"/>
      <rgbColor rgb="00339966"/>
      <rgbColor rgb="00003300"/>
      <rgbColor rgb="00333300"/>
      <rgbColor rgb="00993300"/>
      <rgbColor rgb="00993366"/>
      <rgbColor rgb="00333399"/>
      <rgbColor rgb="00333333"/>
    </indexedColors>
    <mruColors>
      <color rgb="FFC0C0C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47625</xdr:rowOff>
    </xdr:from>
    <xdr:to>
      <xdr:col>1</xdr:col>
      <xdr:colOff>9525</xdr:colOff>
      <xdr:row>3</xdr:row>
      <xdr:rowOff>133350</xdr:rowOff>
    </xdr:to>
    <xdr:pic>
      <xdr:nvPicPr>
        <xdr:cNvPr id="1365" name="Picture 1" descr="Sym pos white_a"/>
        <xdr:cNvPicPr>
          <a:picLocks noChangeAspect="1" noChangeArrowheads="1"/>
        </xdr:cNvPicPr>
      </xdr:nvPicPr>
      <xdr:blipFill>
        <a:blip xmlns:r="http://schemas.openxmlformats.org/officeDocument/2006/relationships" r:embed="rId1" cstate="print"/>
        <a:srcRect/>
        <a:stretch>
          <a:fillRect/>
        </a:stretch>
      </xdr:blipFill>
      <xdr:spPr bwMode="black">
        <a:xfrm>
          <a:off x="76200" y="47625"/>
          <a:ext cx="590550" cy="571500"/>
        </a:xfrm>
        <a:prstGeom prst="rect">
          <a:avLst/>
        </a:prstGeom>
        <a:noFill/>
        <a:ln w="9525">
          <a:noFill/>
          <a:miter lim="800000"/>
          <a:headEnd/>
          <a:tailEnd/>
        </a:ln>
      </xdr:spPr>
    </xdr:pic>
    <xdr:clientData/>
  </xdr:twoCellAnchor>
  <xdr:twoCellAnchor editAs="oneCell">
    <xdr:from>
      <xdr:col>1</xdr:col>
      <xdr:colOff>152400</xdr:colOff>
      <xdr:row>0</xdr:row>
      <xdr:rowOff>47625</xdr:rowOff>
    </xdr:from>
    <xdr:to>
      <xdr:col>1</xdr:col>
      <xdr:colOff>600075</xdr:colOff>
      <xdr:row>3</xdr:row>
      <xdr:rowOff>123825</xdr:rowOff>
    </xdr:to>
    <xdr:pic>
      <xdr:nvPicPr>
        <xdr:cNvPr id="1366" name="Picture 2" descr="little rocket no mark"/>
        <xdr:cNvPicPr>
          <a:picLocks noChangeAspect="1" noChangeArrowheads="1"/>
        </xdr:cNvPicPr>
      </xdr:nvPicPr>
      <xdr:blipFill>
        <a:blip xmlns:r="http://schemas.openxmlformats.org/officeDocument/2006/relationships" r:embed="rId2" cstate="print"/>
        <a:srcRect/>
        <a:stretch>
          <a:fillRect/>
        </a:stretch>
      </xdr:blipFill>
      <xdr:spPr bwMode="auto">
        <a:xfrm>
          <a:off x="809625" y="47625"/>
          <a:ext cx="447675" cy="5619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409575</xdr:colOff>
          <xdr:row>0</xdr:row>
          <xdr:rowOff>114300</xdr:rowOff>
        </xdr:from>
        <xdr:to>
          <xdr:col>0</xdr:col>
          <xdr:colOff>2314575</xdr:colOff>
          <xdr:row>3</xdr:row>
          <xdr:rowOff>123825</xdr:rowOff>
        </xdr:to>
        <xdr:sp macro="" textlink="">
          <xdr:nvSpPr>
            <xdr:cNvPr id="11265" name="Button 1" hidden="1">
              <a:extLst>
                <a:ext uri="{63B3BB69-23CF-44E3-9099-C40C66FF867C}">
                  <a14:compatExt spid="_x0000_s11265"/>
                </a:ext>
              </a:extLst>
            </xdr:cNvPr>
            <xdr:cNvSpPr/>
          </xdr:nvSpPr>
          <xdr:spPr>
            <a:xfrm>
              <a:off x="0" y="0"/>
              <a:ext cx="0" cy="0"/>
            </a:xfrm>
            <a:prstGeom prst="rect">
              <a:avLst/>
            </a:prstGeom>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Print Evaluation Rubric</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0</xdr:row>
          <xdr:rowOff>104775</xdr:rowOff>
        </xdr:from>
        <xdr:to>
          <xdr:col>0</xdr:col>
          <xdr:colOff>2638425</xdr:colOff>
          <xdr:row>3</xdr:row>
          <xdr:rowOff>114300</xdr:rowOff>
        </xdr:to>
        <xdr:sp macro="" textlink="">
          <xdr:nvSpPr>
            <xdr:cNvPr id="11266" name="Button 2" hidden="1">
              <a:extLst>
                <a:ext uri="{63B3BB69-23CF-44E3-9099-C40C66FF867C}">
                  <a14:compatExt spid="_x0000_s11266"/>
                </a:ext>
              </a:extLst>
            </xdr:cNvPr>
            <xdr:cNvSpPr/>
          </xdr:nvSpPr>
          <xdr:spPr>
            <a:xfrm>
              <a:off x="0" y="0"/>
              <a:ext cx="0" cy="0"/>
            </a:xfrm>
            <a:prstGeom prst="rect">
              <a:avLst/>
            </a:prstGeom>
          </xdr:spPr>
          <xdr:txBody>
            <a:bodyPr vertOverflow="clip" wrap="square" lIns="36576" tIns="27432" rIns="36576" bIns="27432" anchor="ctr" upright="1"/>
            <a:lstStyle/>
            <a:p>
              <a:pPr algn="ctr" rtl="0">
                <a:defRPr sz="1000"/>
              </a:pPr>
              <a:r>
                <a:rPr lang="en-US" sz="1400" b="1" i="0" u="none" strike="noStrike" baseline="0">
                  <a:solidFill>
                    <a:srgbClr val="000000"/>
                  </a:solidFill>
                  <a:latin typeface="Arial"/>
                  <a:cs typeface="Arial"/>
                </a:rPr>
                <a:t>Print Evaluation Rubric</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olumes\RES\Shared%20Files\Administration\Performance%20Management\A%20Pfeiffer%20EOY%20PM%202012%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Teacher PM summary"/>
      <sheetName val="Academic Supports"/>
      <sheetName val="Scholar Culture Supports"/>
      <sheetName val="SEL Supports"/>
      <sheetName val="SpEd Supports"/>
      <sheetName val="Core Values"/>
      <sheetName val="Overall weights"/>
      <sheetName val="A Pfeiffer EOY PM 2012 13.xls"/>
      <sheetName val="A Pfeiffer EOY PM 2012 13"/>
      <sheetName val="A%20Pfeiffer%20EOY%20PM%202012%"/>
    </sheetNames>
    <definedNames>
      <definedName name="Print1"/>
    </definedNames>
    <sheetDataSet>
      <sheetData sheetId="0"/>
      <sheetData sheetId="1"/>
      <sheetData sheetId="2"/>
      <sheetData sheetId="3"/>
      <sheetData sheetId="4"/>
      <sheetData sheetId="5"/>
      <sheetData sheetId="6"/>
      <sheetData sheetId="7">
        <row r="7">
          <cell r="C7" t="str">
            <v>Performance Metrics</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102"/>
  <sheetViews>
    <sheetView showGridLines="0" zoomScale="80" zoomScaleNormal="80" zoomScalePageLayoutView="80" workbookViewId="0">
      <selection activeCell="A6" sqref="A6"/>
    </sheetView>
  </sheetViews>
  <sheetFormatPr defaultColWidth="8.85546875" defaultRowHeight="12.75"/>
  <cols>
    <col min="1" max="1" width="9.85546875" customWidth="1"/>
    <col min="2" max="2" width="10.85546875" customWidth="1"/>
    <col min="3" max="3" width="12.85546875" customWidth="1"/>
    <col min="4" max="4" width="70.7109375" bestFit="1" customWidth="1"/>
    <col min="5" max="5" width="91.7109375" customWidth="1"/>
    <col min="6" max="16384" width="8.85546875" style="6"/>
  </cols>
  <sheetData>
    <row r="1" spans="1:5" s="5" customFormat="1">
      <c r="A1" s="14"/>
      <c r="B1" s="14"/>
      <c r="C1" s="15" t="s">
        <v>23</v>
      </c>
      <c r="D1" s="14" t="s">
        <v>24</v>
      </c>
      <c r="E1" s="14"/>
    </row>
    <row r="2" spans="1:5" s="5" customFormat="1">
      <c r="A2" s="14"/>
      <c r="B2" s="14"/>
      <c r="C2" s="15" t="s">
        <v>25</v>
      </c>
      <c r="D2" s="14" t="s">
        <v>33</v>
      </c>
      <c r="E2" s="14"/>
    </row>
    <row r="3" spans="1:5" s="5" customFormat="1">
      <c r="A3" s="14"/>
      <c r="B3" s="14"/>
      <c r="C3" s="15" t="s">
        <v>26</v>
      </c>
      <c r="D3" s="16" t="s">
        <v>9</v>
      </c>
      <c r="E3" s="14"/>
    </row>
    <row r="4" spans="1:5" s="5" customFormat="1">
      <c r="A4" s="14"/>
      <c r="B4" s="14"/>
      <c r="C4" s="15" t="s">
        <v>34</v>
      </c>
      <c r="D4" s="16">
        <v>39982</v>
      </c>
      <c r="E4" s="14"/>
    </row>
    <row r="5" spans="1:5" s="5" customFormat="1">
      <c r="A5" s="14"/>
      <c r="B5" s="14"/>
      <c r="C5" s="15" t="s">
        <v>35</v>
      </c>
      <c r="D5" s="16">
        <f ca="1">NOW()</f>
        <v>42457.735538541667</v>
      </c>
      <c r="E5" s="14"/>
    </row>
    <row r="7" spans="1:5">
      <c r="B7" s="1" t="s">
        <v>27</v>
      </c>
    </row>
    <row r="8" spans="1:5" ht="13.5" thickBot="1">
      <c r="B8" s="1"/>
    </row>
    <row r="9" spans="1:5">
      <c r="C9" s="51" t="s">
        <v>28</v>
      </c>
      <c r="D9" s="52" t="s">
        <v>29</v>
      </c>
      <c r="E9" s="53" t="s">
        <v>30</v>
      </c>
    </row>
    <row r="10" spans="1:5">
      <c r="C10" s="54"/>
      <c r="D10" s="2" t="s">
        <v>31</v>
      </c>
      <c r="E10" s="55" t="s">
        <v>54</v>
      </c>
    </row>
    <row r="11" spans="1:5">
      <c r="C11" s="56"/>
      <c r="D11" s="2" t="s">
        <v>48</v>
      </c>
      <c r="E11" s="57" t="s">
        <v>74</v>
      </c>
    </row>
    <row r="12" spans="1:5">
      <c r="C12" s="58"/>
      <c r="D12" s="17" t="s">
        <v>75</v>
      </c>
      <c r="E12" s="57" t="s">
        <v>79</v>
      </c>
    </row>
    <row r="13" spans="1:5">
      <c r="C13" s="59"/>
      <c r="D13" s="17" t="s">
        <v>76</v>
      </c>
      <c r="E13" s="57" t="s">
        <v>80</v>
      </c>
    </row>
    <row r="14" spans="1:5">
      <c r="C14" s="60"/>
      <c r="D14" s="17" t="s">
        <v>77</v>
      </c>
      <c r="E14" s="57" t="s">
        <v>81</v>
      </c>
    </row>
    <row r="15" spans="1:5">
      <c r="C15" s="61"/>
      <c r="D15" s="17" t="s">
        <v>78</v>
      </c>
      <c r="E15" s="57" t="s">
        <v>79</v>
      </c>
    </row>
    <row r="16" spans="1:5" ht="13.5" thickBot="1">
      <c r="C16" s="75"/>
      <c r="D16" s="62" t="s">
        <v>84</v>
      </c>
      <c r="E16" s="63" t="s">
        <v>85</v>
      </c>
    </row>
    <row r="17" spans="1:5" ht="13.5" thickBot="1"/>
    <row r="18" spans="1:5">
      <c r="C18" s="51" t="s">
        <v>82</v>
      </c>
      <c r="D18" s="52" t="s">
        <v>51</v>
      </c>
      <c r="E18" s="53" t="s">
        <v>30</v>
      </c>
    </row>
    <row r="19" spans="1:5">
      <c r="C19" s="64"/>
      <c r="D19" s="49"/>
      <c r="E19" s="76"/>
    </row>
    <row r="20" spans="1:5" ht="15">
      <c r="C20" s="66"/>
      <c r="D20" s="49"/>
      <c r="E20" s="65"/>
    </row>
    <row r="21" spans="1:5" ht="13.5" thickBot="1">
      <c r="C21" s="67"/>
      <c r="D21" s="68"/>
      <c r="E21" s="69"/>
    </row>
    <row r="23" spans="1:5">
      <c r="B23" s="1" t="s">
        <v>41</v>
      </c>
    </row>
    <row r="24" spans="1:5" ht="13.5" thickBot="1">
      <c r="B24" s="3"/>
    </row>
    <row r="25" spans="1:5">
      <c r="A25" t="s">
        <v>36</v>
      </c>
      <c r="C25" s="51" t="s">
        <v>32</v>
      </c>
      <c r="D25" s="96" t="s">
        <v>30</v>
      </c>
      <c r="E25" s="97"/>
    </row>
    <row r="26" spans="1:5">
      <c r="C26" s="70">
        <v>1</v>
      </c>
      <c r="D26" s="100" t="s">
        <v>72</v>
      </c>
      <c r="E26" s="99"/>
    </row>
    <row r="27" spans="1:5" ht="12.95" customHeight="1">
      <c r="C27" s="70">
        <v>2</v>
      </c>
      <c r="D27" s="100" t="s">
        <v>73</v>
      </c>
      <c r="E27" s="99"/>
    </row>
    <row r="28" spans="1:5">
      <c r="C28" s="70">
        <v>3</v>
      </c>
      <c r="D28" s="100" t="s">
        <v>83</v>
      </c>
      <c r="E28" s="99"/>
    </row>
    <row r="29" spans="1:5">
      <c r="C29" s="70">
        <v>4</v>
      </c>
      <c r="D29" s="98" t="s">
        <v>42</v>
      </c>
      <c r="E29" s="99"/>
    </row>
    <row r="30" spans="1:5">
      <c r="C30" s="70">
        <v>5</v>
      </c>
      <c r="D30" s="98" t="s">
        <v>53</v>
      </c>
      <c r="E30" s="99"/>
    </row>
    <row r="31" spans="1:5">
      <c r="C31" s="70">
        <v>6</v>
      </c>
      <c r="D31" s="98" t="s">
        <v>52</v>
      </c>
      <c r="E31" s="99"/>
    </row>
    <row r="32" spans="1:5" ht="12.95" customHeight="1">
      <c r="C32" s="70">
        <v>7</v>
      </c>
      <c r="D32" s="98" t="s">
        <v>49</v>
      </c>
      <c r="E32" s="99"/>
    </row>
    <row r="33" spans="1:8">
      <c r="C33" s="70">
        <v>8</v>
      </c>
      <c r="D33" s="98" t="s">
        <v>43</v>
      </c>
      <c r="E33" s="99"/>
    </row>
    <row r="34" spans="1:8">
      <c r="C34" s="70">
        <v>9</v>
      </c>
      <c r="D34" s="98" t="s">
        <v>44</v>
      </c>
      <c r="E34" s="99"/>
    </row>
    <row r="35" spans="1:8">
      <c r="C35" s="70">
        <v>10</v>
      </c>
      <c r="D35" s="98" t="s">
        <v>50</v>
      </c>
      <c r="E35" s="99"/>
    </row>
    <row r="36" spans="1:8">
      <c r="C36" s="70">
        <v>11</v>
      </c>
      <c r="D36" s="4" t="s">
        <v>45</v>
      </c>
      <c r="E36" s="71"/>
    </row>
    <row r="37" spans="1:8" ht="13.5" thickBot="1">
      <c r="C37" s="72">
        <v>12</v>
      </c>
      <c r="D37" s="50" t="s">
        <v>46</v>
      </c>
      <c r="E37" s="73"/>
    </row>
    <row r="39" spans="1:8">
      <c r="B39" s="1" t="s">
        <v>47</v>
      </c>
    </row>
    <row r="40" spans="1:8" ht="13.5" thickBot="1">
      <c r="A40" s="77" t="s">
        <v>86</v>
      </c>
      <c r="B40" s="78">
        <v>0.1</v>
      </c>
    </row>
    <row r="41" spans="1:8">
      <c r="A41" s="77" t="s">
        <v>87</v>
      </c>
      <c r="B41" s="78">
        <v>0.1</v>
      </c>
      <c r="C41" s="51"/>
      <c r="D41" s="117"/>
      <c r="E41" s="118"/>
    </row>
    <row r="42" spans="1:8">
      <c r="A42" s="77" t="s">
        <v>88</v>
      </c>
      <c r="B42" s="78">
        <v>0.1</v>
      </c>
      <c r="C42" s="70"/>
      <c r="D42" s="115"/>
      <c r="E42" s="116"/>
      <c r="H42" s="6">
        <f>100-58</f>
        <v>42</v>
      </c>
    </row>
    <row r="43" spans="1:8" ht="12.95" customHeight="1">
      <c r="A43" s="77" t="s">
        <v>89</v>
      </c>
      <c r="B43" s="78">
        <v>0.1</v>
      </c>
      <c r="C43" s="101">
        <v>2</v>
      </c>
      <c r="D43" s="104"/>
      <c r="E43" s="105"/>
      <c r="H43" s="6">
        <f>H42/8</f>
        <v>5.25</v>
      </c>
    </row>
    <row r="44" spans="1:8">
      <c r="A44" s="77" t="s">
        <v>90</v>
      </c>
      <c r="B44" s="78">
        <v>0.08</v>
      </c>
      <c r="C44" s="103"/>
      <c r="D44" s="108"/>
      <c r="E44" s="109"/>
    </row>
    <row r="45" spans="1:8">
      <c r="A45" s="77" t="s">
        <v>91</v>
      </c>
      <c r="B45" s="78">
        <v>0.1</v>
      </c>
      <c r="C45" s="101">
        <v>3</v>
      </c>
      <c r="D45" s="104"/>
      <c r="E45" s="105"/>
    </row>
    <row r="46" spans="1:8">
      <c r="A46" s="77" t="s">
        <v>107</v>
      </c>
      <c r="B46" s="78">
        <v>5.2499999999999998E-2</v>
      </c>
      <c r="C46" s="102"/>
      <c r="D46" s="106"/>
      <c r="E46" s="107"/>
    </row>
    <row r="47" spans="1:8">
      <c r="B47" s="78">
        <v>5.2499999999999998E-2</v>
      </c>
      <c r="C47" s="103"/>
      <c r="D47" s="108"/>
      <c r="E47" s="109"/>
    </row>
    <row r="48" spans="1:8" ht="12.95" customHeight="1">
      <c r="B48" s="78">
        <v>5.2499999999999998E-2</v>
      </c>
      <c r="C48" s="101">
        <v>4</v>
      </c>
      <c r="D48" s="104"/>
      <c r="E48" s="105"/>
    </row>
    <row r="49" spans="1:5">
      <c r="B49" s="78">
        <v>5.2499999999999998E-2</v>
      </c>
      <c r="C49" s="103"/>
      <c r="D49" s="108"/>
      <c r="E49" s="109"/>
    </row>
    <row r="50" spans="1:5" ht="29.25" customHeight="1">
      <c r="B50" s="78">
        <v>5.2499999999999998E-2</v>
      </c>
      <c r="C50" s="74">
        <v>5</v>
      </c>
      <c r="D50" s="113"/>
      <c r="E50" s="114"/>
    </row>
    <row r="51" spans="1:5" ht="12.95" customHeight="1">
      <c r="B51" s="78">
        <v>5.2499999999999998E-2</v>
      </c>
      <c r="C51" s="101">
        <v>6</v>
      </c>
      <c r="D51" s="104"/>
      <c r="E51" s="105"/>
    </row>
    <row r="52" spans="1:5" ht="13.5" thickBot="1">
      <c r="B52" s="78">
        <v>5.2499999999999998E-2</v>
      </c>
      <c r="C52" s="110"/>
      <c r="D52" s="111"/>
      <c r="E52" s="112"/>
    </row>
    <row r="53" spans="1:5">
      <c r="B53" s="78">
        <v>5.2499999999999998E-2</v>
      </c>
    </row>
    <row r="58" spans="1:5">
      <c r="A58">
        <v>8.3333333333333304</v>
      </c>
    </row>
    <row r="67" spans="1:1">
      <c r="A67">
        <f>25/3</f>
        <v>8.3333333333333339</v>
      </c>
    </row>
    <row r="76" spans="1:1">
      <c r="A76">
        <f>25/3</f>
        <v>8.3333333333333339</v>
      </c>
    </row>
    <row r="87" spans="1:3">
      <c r="A87" t="s">
        <v>92</v>
      </c>
    </row>
    <row r="88" spans="1:3">
      <c r="A88" t="s">
        <v>93</v>
      </c>
    </row>
    <row r="89" spans="1:3">
      <c r="A89" t="s">
        <v>94</v>
      </c>
    </row>
    <row r="90" spans="1:3">
      <c r="A90" t="s">
        <v>95</v>
      </c>
    </row>
    <row r="91" spans="1:3">
      <c r="A91" t="s">
        <v>90</v>
      </c>
      <c r="C91" s="78">
        <v>0.85</v>
      </c>
    </row>
    <row r="92" spans="1:3">
      <c r="A92" t="s">
        <v>96</v>
      </c>
    </row>
    <row r="93" spans="1:3">
      <c r="A93" t="s">
        <v>106</v>
      </c>
      <c r="B93" s="80">
        <v>5.2999999999999999E-2</v>
      </c>
      <c r="C93" s="78">
        <v>0.8</v>
      </c>
    </row>
    <row r="94" spans="1:3">
      <c r="A94" t="s">
        <v>97</v>
      </c>
      <c r="C94" s="78">
        <v>0.75</v>
      </c>
    </row>
    <row r="95" spans="1:3">
      <c r="A95" t="s">
        <v>98</v>
      </c>
    </row>
    <row r="96" spans="1:3">
      <c r="A96" t="s">
        <v>99</v>
      </c>
    </row>
    <row r="97" spans="1:1">
      <c r="A97" t="s">
        <v>100</v>
      </c>
    </row>
    <row r="98" spans="1:1">
      <c r="A98" t="s">
        <v>101</v>
      </c>
    </row>
    <row r="99" spans="1:1">
      <c r="A99" s="79" t="s">
        <v>102</v>
      </c>
    </row>
    <row r="100" spans="1:1">
      <c r="A100" s="77" t="s">
        <v>103</v>
      </c>
    </row>
    <row r="101" spans="1:1">
      <c r="A101" s="77" t="s">
        <v>104</v>
      </c>
    </row>
    <row r="102" spans="1:1">
      <c r="A102" s="77" t="s">
        <v>105</v>
      </c>
    </row>
  </sheetData>
  <mergeCells count="22">
    <mergeCell ref="C45:C47"/>
    <mergeCell ref="D45:E47"/>
    <mergeCell ref="C51:C52"/>
    <mergeCell ref="D51:E52"/>
    <mergeCell ref="D31:E31"/>
    <mergeCell ref="C48:C49"/>
    <mergeCell ref="D48:E49"/>
    <mergeCell ref="C43:C44"/>
    <mergeCell ref="D32:E32"/>
    <mergeCell ref="D33:E33"/>
    <mergeCell ref="D50:E50"/>
    <mergeCell ref="D34:E34"/>
    <mergeCell ref="D42:E42"/>
    <mergeCell ref="D35:E35"/>
    <mergeCell ref="D41:E41"/>
    <mergeCell ref="D43:E44"/>
    <mergeCell ref="D25:E25"/>
    <mergeCell ref="D29:E29"/>
    <mergeCell ref="D26:E26"/>
    <mergeCell ref="D30:E30"/>
    <mergeCell ref="D27:E27"/>
    <mergeCell ref="D28:E28"/>
  </mergeCells>
  <phoneticPr fontId="5" type="noConversion"/>
  <pageMargins left="0.75" right="0.75" top="1" bottom="1" header="0.5" footer="0.5"/>
  <pageSetup scale="75" orientation="landscape"/>
  <headerFooter alignWithMargins="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3"/>
  </sheetPr>
  <dimension ref="A1:M27"/>
  <sheetViews>
    <sheetView tabSelected="1" zoomScale="68" zoomScaleNormal="68" zoomScalePageLayoutView="68" workbookViewId="0">
      <pane xSplit="1" ySplit="5" topLeftCell="B19" activePane="bottomRight" state="frozen"/>
      <selection pane="topRight" activeCell="B1" sqref="B1"/>
      <selection pane="bottomLeft" activeCell="A7" sqref="A7"/>
      <selection pane="bottomRight" activeCell="F1" sqref="F1:F1048576"/>
    </sheetView>
  </sheetViews>
  <sheetFormatPr defaultColWidth="8.85546875" defaultRowHeight="14.25"/>
  <cols>
    <col min="1" max="1" width="41.28515625" style="7" customWidth="1"/>
    <col min="2" max="5" width="45.7109375" style="7" customWidth="1"/>
    <col min="6" max="12" width="8.85546875" style="7"/>
    <col min="13" max="13" width="16.28515625" style="7" bestFit="1" customWidth="1"/>
    <col min="14" max="16384" width="8.85546875" style="7"/>
  </cols>
  <sheetData>
    <row r="1" spans="1:13">
      <c r="A1" s="121"/>
    </row>
    <row r="2" spans="1:13">
      <c r="A2" s="121"/>
    </row>
    <row r="3" spans="1:13">
      <c r="A3" s="121"/>
    </row>
    <row r="4" spans="1:13">
      <c r="A4" s="121"/>
    </row>
    <row r="6" spans="1:13" ht="48" customHeight="1" thickBot="1">
      <c r="A6" s="122" t="s">
        <v>6</v>
      </c>
      <c r="B6" s="123"/>
      <c r="C6" s="123"/>
      <c r="D6" s="123"/>
      <c r="E6" s="124"/>
    </row>
    <row r="7" spans="1:13" ht="15" thickBot="1">
      <c r="A7" s="119" t="s">
        <v>8</v>
      </c>
      <c r="B7" s="41" t="s">
        <v>39</v>
      </c>
      <c r="C7" s="35" t="s">
        <v>40</v>
      </c>
      <c r="D7" s="35" t="s">
        <v>38</v>
      </c>
      <c r="E7" s="36" t="s">
        <v>37</v>
      </c>
      <c r="F7" s="45"/>
    </row>
    <row r="8" spans="1:13" ht="15" thickBot="1">
      <c r="A8" s="120"/>
      <c r="B8" s="41">
        <v>1</v>
      </c>
      <c r="C8" s="35" t="s">
        <v>60</v>
      </c>
      <c r="D8" s="35" t="s">
        <v>61</v>
      </c>
      <c r="E8" s="44">
        <v>6</v>
      </c>
      <c r="F8" s="24"/>
      <c r="G8" s="40" t="str">
        <f>IF(ISERROR(AVERAGE(F9:F11)),"",AVERAGE(F9:F11))</f>
        <v/>
      </c>
      <c r="M8" s="23" t="s">
        <v>59</v>
      </c>
    </row>
    <row r="9" spans="1:13" ht="66.75" customHeight="1">
      <c r="A9" s="10" t="s">
        <v>108</v>
      </c>
      <c r="B9" s="11" t="s">
        <v>66</v>
      </c>
      <c r="C9" s="20" t="s">
        <v>67</v>
      </c>
      <c r="D9" s="11" t="s">
        <v>68</v>
      </c>
      <c r="E9" s="20" t="s">
        <v>62</v>
      </c>
      <c r="F9" s="88"/>
      <c r="M9" s="32">
        <v>1</v>
      </c>
    </row>
    <row r="10" spans="1:13" ht="85.5">
      <c r="A10" s="10" t="s">
        <v>65</v>
      </c>
      <c r="B10" s="11" t="s">
        <v>109</v>
      </c>
      <c r="C10" s="20" t="s">
        <v>110</v>
      </c>
      <c r="D10" s="11" t="s">
        <v>111</v>
      </c>
      <c r="E10" s="20" t="s">
        <v>112</v>
      </c>
      <c r="F10" s="88"/>
      <c r="M10" s="33">
        <v>2</v>
      </c>
    </row>
    <row r="11" spans="1:13" ht="100.5" thickBot="1">
      <c r="A11" s="9" t="s">
        <v>64</v>
      </c>
      <c r="B11" s="27" t="s">
        <v>113</v>
      </c>
      <c r="C11" s="27" t="s">
        <v>114</v>
      </c>
      <c r="D11" s="28" t="s">
        <v>115</v>
      </c>
      <c r="E11" s="20" t="s">
        <v>116</v>
      </c>
      <c r="F11" s="89"/>
      <c r="G11" s="84"/>
      <c r="M11" s="33">
        <v>4</v>
      </c>
    </row>
    <row r="12" spans="1:13" ht="15" thickBot="1">
      <c r="A12" s="119" t="s">
        <v>13</v>
      </c>
      <c r="B12" s="41" t="s">
        <v>39</v>
      </c>
      <c r="C12" s="35" t="s">
        <v>40</v>
      </c>
      <c r="D12" s="35" t="s">
        <v>38</v>
      </c>
      <c r="E12" s="36" t="s">
        <v>37</v>
      </c>
      <c r="F12" s="90"/>
      <c r="M12" s="33">
        <v>5</v>
      </c>
    </row>
    <row r="13" spans="1:13" ht="15" thickBot="1">
      <c r="A13" s="120"/>
      <c r="B13" s="41">
        <v>1</v>
      </c>
      <c r="C13" s="35" t="s">
        <v>60</v>
      </c>
      <c r="D13" s="35" t="s">
        <v>61</v>
      </c>
      <c r="E13" s="44">
        <v>6</v>
      </c>
      <c r="F13" s="91"/>
      <c r="G13" s="40" t="str">
        <f>IF(ISERROR(AVERAGE(F14:F17)),"",AVERAGE(F14:F17))</f>
        <v/>
      </c>
      <c r="M13" s="34">
        <v>6</v>
      </c>
    </row>
    <row r="14" spans="1:13" ht="114">
      <c r="A14" s="46" t="s">
        <v>117</v>
      </c>
      <c r="B14" s="42" t="s">
        <v>15</v>
      </c>
      <c r="C14" s="42" t="s">
        <v>16</v>
      </c>
      <c r="D14" s="8" t="s">
        <v>17</v>
      </c>
      <c r="E14" s="8" t="s">
        <v>18</v>
      </c>
      <c r="F14" s="88"/>
    </row>
    <row r="15" spans="1:13" s="22" customFormat="1" ht="128.25">
      <c r="A15" s="85" t="s">
        <v>118</v>
      </c>
      <c r="B15" s="20" t="s">
        <v>119</v>
      </c>
      <c r="C15" s="20" t="s">
        <v>120</v>
      </c>
      <c r="D15" s="20" t="s">
        <v>121</v>
      </c>
      <c r="E15" s="20" t="s">
        <v>122</v>
      </c>
      <c r="F15" s="92"/>
      <c r="M15" s="37">
        <v>3</v>
      </c>
    </row>
    <row r="16" spans="1:13" ht="99.75">
      <c r="A16" s="9" t="s">
        <v>123</v>
      </c>
      <c r="B16" s="8" t="s">
        <v>69</v>
      </c>
      <c r="C16" s="8" t="s">
        <v>10</v>
      </c>
      <c r="D16" s="8" t="s">
        <v>63</v>
      </c>
      <c r="E16" s="8" t="s">
        <v>11</v>
      </c>
      <c r="F16" s="88"/>
      <c r="G16" s="84"/>
    </row>
    <row r="17" spans="1:7" ht="86.25" thickBot="1">
      <c r="A17" s="9" t="s">
        <v>124</v>
      </c>
      <c r="B17" s="8" t="s">
        <v>125</v>
      </c>
      <c r="C17" s="8" t="s">
        <v>126</v>
      </c>
      <c r="D17" s="8" t="s">
        <v>127</v>
      </c>
      <c r="E17" s="8" t="s">
        <v>128</v>
      </c>
      <c r="F17" s="89"/>
    </row>
    <row r="18" spans="1:7" ht="15" customHeight="1" thickBot="1">
      <c r="A18" s="119" t="s">
        <v>14</v>
      </c>
      <c r="B18" s="47" t="s">
        <v>39</v>
      </c>
      <c r="C18" s="35" t="s">
        <v>40</v>
      </c>
      <c r="D18" s="35" t="s">
        <v>38</v>
      </c>
      <c r="E18" s="36" t="s">
        <v>37</v>
      </c>
      <c r="F18" s="90"/>
    </row>
    <row r="19" spans="1:7" ht="15" customHeight="1" thickBot="1">
      <c r="A19" s="120"/>
      <c r="B19" s="47">
        <v>1</v>
      </c>
      <c r="C19" s="35" t="s">
        <v>60</v>
      </c>
      <c r="D19" s="35" t="s">
        <v>61</v>
      </c>
      <c r="E19" s="81">
        <v>6</v>
      </c>
      <c r="F19" s="91"/>
      <c r="G19" s="40" t="str">
        <f>IF(ISERROR(AVERAGE(F20:F22)),"",AVERAGE(F20:F22))</f>
        <v/>
      </c>
    </row>
    <row r="20" spans="1:7" ht="71.25">
      <c r="A20" s="48" t="s">
        <v>129</v>
      </c>
      <c r="B20" s="42" t="s">
        <v>19</v>
      </c>
      <c r="C20" s="42" t="s">
        <v>20</v>
      </c>
      <c r="D20" s="43" t="s">
        <v>21</v>
      </c>
      <c r="E20" s="83" t="s">
        <v>22</v>
      </c>
      <c r="F20" s="93"/>
    </row>
    <row r="21" spans="1:7" s="22" customFormat="1" ht="128.25">
      <c r="A21" s="86" t="s">
        <v>130</v>
      </c>
      <c r="B21" s="30" t="s">
        <v>131</v>
      </c>
      <c r="C21" s="30" t="s">
        <v>132</v>
      </c>
      <c r="D21" s="30" t="s">
        <v>133</v>
      </c>
      <c r="E21" s="87" t="s">
        <v>134</v>
      </c>
      <c r="F21" s="94"/>
    </row>
    <row r="22" spans="1:7" ht="100.5" thickBot="1">
      <c r="A22" s="12" t="s">
        <v>12</v>
      </c>
      <c r="B22" s="13" t="s">
        <v>70</v>
      </c>
      <c r="C22" s="13" t="s">
        <v>71</v>
      </c>
      <c r="D22" s="21" t="s">
        <v>0</v>
      </c>
      <c r="E22" s="83" t="s">
        <v>1</v>
      </c>
      <c r="F22" s="95"/>
    </row>
    <row r="23" spans="1:7" ht="15" customHeight="1" thickBot="1">
      <c r="A23" s="119" t="s">
        <v>7</v>
      </c>
      <c r="B23" s="47" t="s">
        <v>39</v>
      </c>
      <c r="C23" s="35" t="s">
        <v>40</v>
      </c>
      <c r="D23" s="35" t="s">
        <v>38</v>
      </c>
      <c r="E23" s="82" t="s">
        <v>37</v>
      </c>
    </row>
    <row r="24" spans="1:7" ht="15" customHeight="1" thickBot="1">
      <c r="A24" s="120"/>
      <c r="B24" s="47">
        <v>1</v>
      </c>
      <c r="C24" s="35" t="s">
        <v>60</v>
      </c>
      <c r="D24" s="35" t="s">
        <v>61</v>
      </c>
      <c r="E24" s="44">
        <v>6</v>
      </c>
      <c r="F24" s="23"/>
      <c r="G24" s="40" t="str">
        <f>IF(ISERROR(AVERAGE(F25:F27)),"",AVERAGE(F25:F27))</f>
        <v/>
      </c>
    </row>
    <row r="25" spans="1:7" ht="57">
      <c r="A25" s="48" t="s">
        <v>137</v>
      </c>
      <c r="B25" s="19" t="s">
        <v>58</v>
      </c>
      <c r="C25" s="19" t="s">
        <v>57</v>
      </c>
      <c r="D25" s="19" t="s">
        <v>56</v>
      </c>
      <c r="E25" s="25" t="s">
        <v>55</v>
      </c>
      <c r="F25" s="38"/>
    </row>
    <row r="26" spans="1:7" ht="171">
      <c r="A26" s="18" t="s">
        <v>138</v>
      </c>
      <c r="B26" s="29" t="s">
        <v>135</v>
      </c>
      <c r="C26" s="29" t="s">
        <v>136</v>
      </c>
      <c r="D26" s="29" t="s">
        <v>139</v>
      </c>
      <c r="E26" s="31" t="s">
        <v>140</v>
      </c>
      <c r="F26" s="38"/>
    </row>
    <row r="27" spans="1:7" ht="43.5" thickBot="1">
      <c r="A27" s="12" t="s">
        <v>141</v>
      </c>
      <c r="B27" s="13" t="s">
        <v>5</v>
      </c>
      <c r="C27" s="13" t="s">
        <v>4</v>
      </c>
      <c r="D27" s="13" t="s">
        <v>3</v>
      </c>
      <c r="E27" s="26" t="s">
        <v>2</v>
      </c>
      <c r="F27" s="39"/>
    </row>
  </sheetData>
  <mergeCells count="6">
    <mergeCell ref="A23:A24"/>
    <mergeCell ref="A18:A19"/>
    <mergeCell ref="A1:A4"/>
    <mergeCell ref="A6:E6"/>
    <mergeCell ref="A7:A8"/>
    <mergeCell ref="A12:A13"/>
  </mergeCells>
  <phoneticPr fontId="16" type="noConversion"/>
  <dataValidations count="1">
    <dataValidation type="list" allowBlank="1" showInputMessage="1" showErrorMessage="1" sqref="F25:F27">
      <formula1>$M$8:$M$14</formula1>
    </dataValidation>
  </dataValidations>
  <printOptions horizontalCentered="1"/>
  <pageMargins left="0.1" right="0.1" top="1" bottom="1" header="0.4" footer="0.4"/>
  <pageSetup scale="59" orientation="landscape"/>
  <headerFooter alignWithMargins="0">
    <oddHeader>&amp;L&amp;14Rowe Elementary School&amp;C&amp;14Lead Teacher Individual Evaluation Rubric&amp;R&amp;14Performance Management</oddHeader>
    <oddFooter>&amp;L&amp;14&amp;A&amp;C&amp;14&amp;P/&amp;N</oddFooter>
  </headerFooter>
  <rowBreaks count="1" manualBreakCount="1">
    <brk id="19" max="4" man="1"/>
  </rowBreaks>
  <drawing r:id="rId1"/>
  <legacyDrawing r:id="rId2"/>
  <mc:AlternateContent xmlns:mc="http://schemas.openxmlformats.org/markup-compatibility/2006">
    <mc:Choice Requires="x14">
      <controls>
        <mc:AlternateContent xmlns:mc="http://schemas.openxmlformats.org/markup-compatibility/2006">
          <mc:Choice Requires="x14">
            <control shapeId="11265" r:id="rId3" name="Button 1">
              <controlPr defaultSize="0" print="0" autoFill="0" autoPict="0" macro="[0]!Print1">
                <anchor moveWithCells="1" sizeWithCells="1">
                  <from>
                    <xdr:col>0</xdr:col>
                    <xdr:colOff>409575</xdr:colOff>
                    <xdr:row>0</xdr:row>
                    <xdr:rowOff>114300</xdr:rowOff>
                  </from>
                  <to>
                    <xdr:col>0</xdr:col>
                    <xdr:colOff>2314575</xdr:colOff>
                    <xdr:row>3</xdr:row>
                    <xdr:rowOff>123825</xdr:rowOff>
                  </to>
                </anchor>
              </controlPr>
            </control>
          </mc:Choice>
        </mc:AlternateContent>
        <mc:AlternateContent xmlns:mc="http://schemas.openxmlformats.org/markup-compatibility/2006">
          <mc:Choice Requires="x14">
            <control shapeId="11266" r:id="rId4" name="Button 2">
              <controlPr defaultSize="0" print="0" autoFill="0" autoPict="0" macro="[1]!Print1">
                <anchor moveWithCells="1" sizeWithCells="1">
                  <from>
                    <xdr:col>0</xdr:col>
                    <xdr:colOff>457200</xdr:colOff>
                    <xdr:row>0</xdr:row>
                    <xdr:rowOff>104775</xdr:rowOff>
                  </from>
                  <to>
                    <xdr:col>0</xdr:col>
                    <xdr:colOff>2638425</xdr:colOff>
                    <xdr:row>3</xdr:row>
                    <xdr:rowOff>114300</xdr:rowOff>
                  </to>
                </anchor>
              </controlPr>
            </control>
          </mc:Choice>
        </mc:AlternateContent>
      </controls>
    </mc:Choice>
  </mc:AlternateConten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Overview</vt:lpstr>
      <vt:lpstr>Core Values</vt:lpstr>
      <vt:lpstr>'Core Values'!Print_Area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Martinez, Ana</dc:creator>
  <cp:lastModifiedBy>Ana Martinez</cp:lastModifiedBy>
  <cp:lastPrinted>2014-01-29T23:06:10Z</cp:lastPrinted>
  <dcterms:created xsi:type="dcterms:W3CDTF">2012-12-14T15:59:23Z</dcterms:created>
  <dcterms:modified xsi:type="dcterms:W3CDTF">2016-03-28T22:39:29Z</dcterms:modified>
</cp:coreProperties>
</file>