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eis1jm\Documents\Events\Handouts\February MAP\"/>
    </mc:Choice>
  </mc:AlternateContent>
  <bookViews>
    <workbookView xWindow="0" yWindow="0" windowWidth="23040" windowHeight="9405"/>
  </bookViews>
  <sheets>
    <sheet name="Instructions" sheetId="4" r:id="rId1"/>
    <sheet name="Math" sheetId="2" r:id="rId2"/>
    <sheet name="Reading " sheetId="3" r:id="rId3"/>
    <sheet name="Math and Reading" sheetId="1" r:id="rId4"/>
  </sheets>
  <definedNames>
    <definedName name="_xlnm.Print_Area" localSheetId="1">Math!$A$8:$BI$27</definedName>
    <definedName name="_xlnm.Print_Area" localSheetId="3">'Math and Reading'!$A$8:$BI$46</definedName>
    <definedName name="_xlnm.Print_Area" localSheetId="2">'Reading '!$A$8:$BI$26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BF8" i="3" s="1"/>
  <c r="AK8" i="3" l="1"/>
  <c r="P8" i="3"/>
  <c r="AR8" i="3"/>
  <c r="W8" i="3"/>
  <c r="AY8" i="3"/>
  <c r="I8" i="3"/>
  <c r="B8" i="3"/>
  <c r="AD8" i="3"/>
  <c r="AZ48" i="1"/>
  <c r="Q2" i="1"/>
  <c r="C2" i="1"/>
  <c r="AL48" i="1" s="1"/>
  <c r="I10" i="2"/>
  <c r="B10" i="2"/>
  <c r="BG2" i="3"/>
  <c r="AZ2" i="3"/>
  <c r="AS2" i="3"/>
  <c r="AL2" i="3"/>
  <c r="AE2" i="3"/>
  <c r="X2" i="3"/>
  <c r="Q2" i="3"/>
  <c r="J2" i="3"/>
  <c r="D2" i="3"/>
  <c r="C2" i="3"/>
  <c r="BF10" i="2"/>
  <c r="AY10" i="2"/>
  <c r="AR10" i="2"/>
  <c r="AK10" i="2"/>
  <c r="AD10" i="2"/>
  <c r="W10" i="2"/>
  <c r="P10" i="2"/>
  <c r="BG2" i="2"/>
  <c r="AZ2" i="2"/>
  <c r="AS2" i="2"/>
  <c r="AL2" i="2"/>
  <c r="AE2" i="2"/>
  <c r="X2" i="2"/>
  <c r="Q2" i="2"/>
  <c r="J2" i="2"/>
  <c r="I8" i="2"/>
  <c r="BF8" i="2"/>
  <c r="AY8" i="2"/>
  <c r="AR8" i="2"/>
  <c r="AK8" i="2"/>
  <c r="AD8" i="2"/>
  <c r="W8" i="2"/>
  <c r="P8" i="2"/>
  <c r="B8" i="2"/>
  <c r="X2" i="1" l="1"/>
  <c r="AS48" i="1"/>
  <c r="AS2" i="1"/>
  <c r="Q48" i="1"/>
  <c r="AZ2" i="1"/>
  <c r="X48" i="1"/>
  <c r="BF10" i="3"/>
  <c r="I10" i="3"/>
  <c r="AR10" i="3"/>
  <c r="AE2" i="1"/>
  <c r="BG2" i="1"/>
  <c r="C48" i="1"/>
  <c r="AE48" i="1"/>
  <c r="J2" i="1"/>
  <c r="AL2" i="1"/>
  <c r="BG48" i="1"/>
  <c r="J48" i="1"/>
  <c r="P10" i="3"/>
  <c r="AK10" i="3"/>
  <c r="W10" i="3"/>
  <c r="AY10" i="3"/>
  <c r="B10" i="3"/>
  <c r="AD10" i="3"/>
  <c r="Z52" i="1"/>
  <c r="Y52" i="1"/>
  <c r="X52" i="1"/>
  <c r="W52" i="1"/>
  <c r="V52" i="1"/>
  <c r="Z6" i="1"/>
  <c r="Y6" i="1"/>
  <c r="X6" i="1"/>
  <c r="W6" i="1"/>
  <c r="V6" i="1"/>
  <c r="BG29" i="1" l="1"/>
  <c r="BF30" i="1"/>
  <c r="BF29" i="1"/>
  <c r="BF28" i="1"/>
  <c r="AZ29" i="1"/>
  <c r="AY30" i="1"/>
  <c r="AY29" i="1"/>
  <c r="AY28" i="1"/>
  <c r="AS29" i="1"/>
  <c r="AR30" i="1"/>
  <c r="AR29" i="1"/>
  <c r="AR28" i="1"/>
  <c r="AL29" i="1"/>
  <c r="AK30" i="1"/>
  <c r="AK29" i="1"/>
  <c r="AK28" i="1"/>
  <c r="AE29" i="1"/>
  <c r="AD30" i="1"/>
  <c r="AD29" i="1"/>
  <c r="AD28" i="1"/>
  <c r="X29" i="1"/>
  <c r="W30" i="1"/>
  <c r="W29" i="1"/>
  <c r="W28" i="1"/>
  <c r="Q29" i="1"/>
  <c r="P30" i="1"/>
  <c r="P29" i="1"/>
  <c r="P28" i="1"/>
  <c r="J29" i="1"/>
  <c r="I30" i="1"/>
  <c r="I29" i="1"/>
  <c r="I28" i="1"/>
  <c r="C29" i="1"/>
  <c r="B30" i="1"/>
  <c r="B29" i="1"/>
  <c r="B28" i="1"/>
  <c r="BG9" i="1"/>
  <c r="BF10" i="1"/>
  <c r="BF9" i="1"/>
  <c r="BF8" i="1"/>
  <c r="AZ9" i="1"/>
  <c r="AY10" i="1"/>
  <c r="AY9" i="1"/>
  <c r="AY8" i="1"/>
  <c r="AS9" i="1"/>
  <c r="AR10" i="1"/>
  <c r="AR9" i="1"/>
  <c r="AR8" i="1"/>
  <c r="AL9" i="1"/>
  <c r="AK10" i="1"/>
  <c r="AK9" i="1"/>
  <c r="AK8" i="1"/>
  <c r="AE9" i="1"/>
  <c r="AD10" i="1"/>
  <c r="AD9" i="1"/>
  <c r="AD8" i="1"/>
  <c r="X9" i="1"/>
  <c r="W10" i="1"/>
  <c r="W9" i="1"/>
  <c r="W8" i="1"/>
  <c r="Q9" i="1"/>
  <c r="P10" i="1"/>
  <c r="P9" i="1"/>
  <c r="P8" i="1"/>
  <c r="J9" i="1"/>
  <c r="I10" i="1"/>
  <c r="I9" i="1"/>
  <c r="I8" i="1"/>
  <c r="B10" i="1"/>
  <c r="C9" i="1"/>
  <c r="B9" i="1"/>
  <c r="B8" i="1"/>
  <c r="BI52" i="1"/>
  <c r="BH52" i="1"/>
  <c r="BG52" i="1"/>
  <c r="BF52" i="1"/>
  <c r="BE52" i="1"/>
  <c r="BB52" i="1"/>
  <c r="BA52" i="1"/>
  <c r="AZ52" i="1"/>
  <c r="AY52" i="1"/>
  <c r="AX52" i="1"/>
  <c r="AU52" i="1"/>
  <c r="AT52" i="1"/>
  <c r="AS52" i="1"/>
  <c r="AR52" i="1"/>
  <c r="AQ52" i="1"/>
  <c r="AN52" i="1"/>
  <c r="AM52" i="1"/>
  <c r="AL52" i="1"/>
  <c r="AK52" i="1"/>
  <c r="AJ52" i="1"/>
  <c r="AG52" i="1"/>
  <c r="AF52" i="1"/>
  <c r="AE52" i="1"/>
  <c r="AD52" i="1"/>
  <c r="AC52" i="1"/>
  <c r="S52" i="1"/>
  <c r="R52" i="1"/>
  <c r="Q52" i="1"/>
  <c r="P52" i="1"/>
  <c r="O52" i="1"/>
  <c r="L52" i="1"/>
  <c r="K52" i="1"/>
  <c r="J52" i="1"/>
  <c r="I52" i="1"/>
  <c r="H52" i="1"/>
  <c r="E52" i="1"/>
  <c r="D52" i="1"/>
  <c r="C52" i="1"/>
  <c r="B52" i="1"/>
  <c r="A52" i="1"/>
  <c r="BI6" i="1"/>
  <c r="BH6" i="1"/>
  <c r="BG6" i="1"/>
  <c r="BF6" i="1"/>
  <c r="BE6" i="1"/>
  <c r="BB6" i="1"/>
  <c r="BA6" i="1"/>
  <c r="AZ6" i="1"/>
  <c r="AY6" i="1"/>
  <c r="AX6" i="1"/>
  <c r="AU6" i="1"/>
  <c r="AT6" i="1"/>
  <c r="AS6" i="1"/>
  <c r="AR6" i="1"/>
  <c r="AQ6" i="1"/>
  <c r="AN6" i="1"/>
  <c r="AM6" i="1"/>
  <c r="AL6" i="1"/>
  <c r="AK6" i="1"/>
  <c r="AJ6" i="1"/>
  <c r="AG6" i="1"/>
  <c r="AF6" i="1"/>
  <c r="AE6" i="1"/>
  <c r="AD6" i="1"/>
  <c r="AC6" i="1"/>
  <c r="S6" i="1"/>
  <c r="R6" i="1"/>
  <c r="Q6" i="1"/>
  <c r="P6" i="1"/>
  <c r="O6" i="1"/>
  <c r="L6" i="1"/>
  <c r="K6" i="1"/>
  <c r="J6" i="1"/>
  <c r="I6" i="1"/>
  <c r="H6" i="1"/>
  <c r="E6" i="1"/>
  <c r="D6" i="1"/>
  <c r="C6" i="1"/>
  <c r="B6" i="1"/>
  <c r="A6" i="1"/>
  <c r="BJ6" i="3" l="1"/>
  <c r="BH7" i="3" s="1"/>
  <c r="BC6" i="3"/>
  <c r="BB7" i="3" s="1"/>
  <c r="AV6" i="3"/>
  <c r="AT7" i="3" s="1"/>
  <c r="AO6" i="3"/>
  <c r="AN7" i="3" s="1"/>
  <c r="AH6" i="3"/>
  <c r="AF7" i="3" s="1"/>
  <c r="AA6" i="3"/>
  <c r="Z7" i="3" s="1"/>
  <c r="T6" i="3"/>
  <c r="R7" i="3" s="1"/>
  <c r="M6" i="3"/>
  <c r="L7" i="3" s="1"/>
  <c r="F6" i="3"/>
  <c r="D7" i="3" s="1"/>
  <c r="BJ6" i="2"/>
  <c r="BI7" i="2" s="1"/>
  <c r="BC6" i="2"/>
  <c r="BA7" i="2" s="1"/>
  <c r="AV6" i="2"/>
  <c r="AU7" i="2" s="1"/>
  <c r="AO6" i="2"/>
  <c r="AM7" i="2" s="1"/>
  <c r="AH6" i="2"/>
  <c r="AG7" i="2" s="1"/>
  <c r="AA6" i="2"/>
  <c r="Y7" i="2" s="1"/>
  <c r="T6" i="2"/>
  <c r="S7" i="2" s="1"/>
  <c r="M6" i="2"/>
  <c r="K7" i="2" s="1"/>
  <c r="F6" i="2"/>
  <c r="E7" i="2" s="1"/>
  <c r="C7" i="3" l="1"/>
  <c r="O7" i="3"/>
  <c r="S7" i="3"/>
  <c r="AE7" i="3"/>
  <c r="AQ7" i="3"/>
  <c r="AU7" i="3"/>
  <c r="BG7" i="3"/>
  <c r="A7" i="3"/>
  <c r="E7" i="3"/>
  <c r="Q7" i="3"/>
  <c r="AC7" i="3"/>
  <c r="AG7" i="3"/>
  <c r="AS7" i="3"/>
  <c r="BE7" i="3"/>
  <c r="BI7" i="3"/>
  <c r="I7" i="3"/>
  <c r="K7" i="3"/>
  <c r="W7" i="3"/>
  <c r="Y7" i="3"/>
  <c r="AK7" i="3"/>
  <c r="AM7" i="3"/>
  <c r="AY7" i="3"/>
  <c r="BA7" i="3"/>
  <c r="B7" i="3"/>
  <c r="H7" i="3"/>
  <c r="J7" i="3"/>
  <c r="P7" i="3"/>
  <c r="V7" i="3"/>
  <c r="X7" i="3"/>
  <c r="AD7" i="3"/>
  <c r="AJ7" i="3"/>
  <c r="AL7" i="3"/>
  <c r="AR7" i="3"/>
  <c r="AX7" i="3"/>
  <c r="AZ7" i="3"/>
  <c r="BF7" i="3"/>
  <c r="H7" i="2"/>
  <c r="L7" i="2"/>
  <c r="X7" i="2"/>
  <c r="AJ7" i="2"/>
  <c r="AN7" i="2"/>
  <c r="AZ7" i="2"/>
  <c r="J7" i="2"/>
  <c r="V7" i="2"/>
  <c r="Z7" i="2"/>
  <c r="AL7" i="2"/>
  <c r="AX7" i="2"/>
  <c r="BB7" i="2"/>
  <c r="B7" i="2"/>
  <c r="D7" i="2"/>
  <c r="P7" i="2"/>
  <c r="R7" i="2"/>
  <c r="AD7" i="2"/>
  <c r="AF7" i="2"/>
  <c r="AR7" i="2"/>
  <c r="AT7" i="2"/>
  <c r="BF7" i="2"/>
  <c r="BH7" i="2"/>
  <c r="A7" i="2"/>
  <c r="C7" i="2"/>
  <c r="I7" i="2"/>
  <c r="O7" i="2"/>
  <c r="Q7" i="2"/>
  <c r="W7" i="2"/>
  <c r="AC7" i="2"/>
  <c r="AE7" i="2"/>
  <c r="AK7" i="2"/>
  <c r="AQ7" i="2"/>
  <c r="AS7" i="2"/>
  <c r="AY7" i="2"/>
  <c r="BE7" i="2"/>
  <c r="BG7" i="2"/>
  <c r="F6" i="1"/>
  <c r="BJ52" i="1"/>
  <c r="BH53" i="1" s="1"/>
  <c r="BJ6" i="1"/>
  <c r="BI7" i="1" s="1"/>
  <c r="BC52" i="1"/>
  <c r="BB53" i="1" s="1"/>
  <c r="BC6" i="1"/>
  <c r="BA7" i="1" s="1"/>
  <c r="AV52" i="1"/>
  <c r="AT53" i="1" s="1"/>
  <c r="AV6" i="1"/>
  <c r="AU7" i="1" s="1"/>
  <c r="AO52" i="1"/>
  <c r="AN53" i="1" s="1"/>
  <c r="AO6" i="1"/>
  <c r="AM7" i="1" s="1"/>
  <c r="AH52" i="1"/>
  <c r="AF53" i="1" s="1"/>
  <c r="AH6" i="1"/>
  <c r="AG7" i="1" s="1"/>
  <c r="AA52" i="1"/>
  <c r="Y53" i="1" s="1"/>
  <c r="AA6" i="1"/>
  <c r="Z7" i="1" s="1"/>
  <c r="T52" i="1"/>
  <c r="R53" i="1" s="1"/>
  <c r="T6" i="1"/>
  <c r="S7" i="1" s="1"/>
  <c r="M52" i="1"/>
  <c r="L53" i="1" s="1"/>
  <c r="M6" i="1"/>
  <c r="K7" i="1" s="1"/>
  <c r="I53" i="1" l="1"/>
  <c r="BI53" i="1"/>
  <c r="AC53" i="1"/>
  <c r="X53" i="1"/>
  <c r="BE53" i="1"/>
  <c r="AY53" i="1"/>
  <c r="AS53" i="1"/>
  <c r="AM53" i="1"/>
  <c r="AG53" i="1"/>
  <c r="O53" i="1"/>
  <c r="S53" i="1"/>
  <c r="K53" i="1"/>
  <c r="Q53" i="1"/>
  <c r="V53" i="1"/>
  <c r="Z53" i="1"/>
  <c r="AE53" i="1"/>
  <c r="AK53" i="1"/>
  <c r="AQ53" i="1"/>
  <c r="AU53" i="1"/>
  <c r="BA53" i="1"/>
  <c r="BG53" i="1"/>
  <c r="H7" i="1"/>
  <c r="J7" i="1"/>
  <c r="L7" i="1"/>
  <c r="W7" i="1"/>
  <c r="Y7" i="1"/>
  <c r="AD7" i="1"/>
  <c r="AF7" i="1"/>
  <c r="AJ7" i="1"/>
  <c r="AL7" i="1"/>
  <c r="AN7" i="1"/>
  <c r="AR7" i="1"/>
  <c r="AT7" i="1"/>
  <c r="AX7" i="1"/>
  <c r="AZ7" i="1"/>
  <c r="BB7" i="1"/>
  <c r="BF7" i="1"/>
  <c r="BH7" i="1"/>
  <c r="I7" i="1"/>
  <c r="H53" i="1"/>
  <c r="J53" i="1"/>
  <c r="P53" i="1"/>
  <c r="V7" i="1"/>
  <c r="X7" i="1"/>
  <c r="W53" i="1"/>
  <c r="AC7" i="1"/>
  <c r="AE7" i="1"/>
  <c r="AD53" i="1"/>
  <c r="AJ53" i="1"/>
  <c r="AL53" i="1"/>
  <c r="AK7" i="1"/>
  <c r="AQ7" i="1"/>
  <c r="AS7" i="1"/>
  <c r="AR53" i="1"/>
  <c r="AX53" i="1"/>
  <c r="AZ53" i="1"/>
  <c r="AY7" i="1"/>
  <c r="BE7" i="1"/>
  <c r="BG7" i="1"/>
  <c r="BF53" i="1"/>
  <c r="P7" i="1"/>
  <c r="R7" i="1"/>
  <c r="O7" i="1"/>
  <c r="Q7" i="1"/>
  <c r="F52" i="1"/>
  <c r="E53" i="1" l="1"/>
  <c r="B53" i="1"/>
  <c r="C53" i="1"/>
  <c r="D53" i="1"/>
  <c r="A53" i="1"/>
  <c r="C7" i="1" l="1"/>
  <c r="D7" i="1"/>
  <c r="A7" i="1"/>
  <c r="E7" i="1"/>
  <c r="B7" i="1"/>
</calcChain>
</file>

<file path=xl/sharedStrings.xml><?xml version="1.0" encoding="utf-8"?>
<sst xmlns="http://schemas.openxmlformats.org/spreadsheetml/2006/main" count="358" uniqueCount="33">
  <si>
    <t xml:space="preserve">  </t>
  </si>
  <si>
    <t>Lo &lt;20%ile</t>
  </si>
  <si>
    <t>Avg 41-60 %ile</t>
  </si>
  <si>
    <t>LoAvg 21-40 %ile</t>
  </si>
  <si>
    <t>HiAvg 61-80 %ile</t>
  </si>
  <si>
    <t>Math</t>
  </si>
  <si>
    <t>Grade 5</t>
  </si>
  <si>
    <t>Percentage per quintile</t>
  </si>
  <si>
    <t xml:space="preserve">Hi &gt;81 %ile </t>
  </si>
  <si>
    <t>Reading</t>
  </si>
  <si>
    <t>Kindergarten</t>
  </si>
  <si>
    <t>Grade 1</t>
  </si>
  <si>
    <t>Grade 2</t>
  </si>
  <si>
    <t>Grade 3</t>
  </si>
  <si>
    <t>Grade 4</t>
  </si>
  <si>
    <t>Grade 6</t>
  </si>
  <si>
    <t>Grade 7</t>
  </si>
  <si>
    <t>Grade 8</t>
  </si>
  <si>
    <t>Titles &amp; numbers to be changed are highlighted in tan.</t>
  </si>
  <si>
    <t>ABC Academy</t>
  </si>
  <si>
    <t>Winter</t>
  </si>
  <si>
    <t>Tips</t>
  </si>
  <si>
    <t>Instructions</t>
  </si>
  <si>
    <r>
      <t xml:space="preserve">To enter the number of students per quintile from your MAP reports, select the appropriate </t>
    </r>
    <r>
      <rPr>
        <b/>
        <sz val="12"/>
        <color theme="1"/>
        <rFont val="Calibri"/>
        <family val="2"/>
        <scheme val="minor"/>
      </rPr>
      <t>"Math"</t>
    </r>
    <r>
      <rPr>
        <sz val="12"/>
        <color theme="1"/>
        <rFont val="Calibri"/>
        <family val="2"/>
        <scheme val="minor"/>
      </rPr>
      <t xml:space="preserve"> or</t>
    </r>
    <r>
      <rPr>
        <b/>
        <sz val="12"/>
        <color theme="1"/>
        <rFont val="Calibri"/>
        <family val="2"/>
        <scheme val="minor"/>
      </rPr>
      <t xml:space="preserve"> "Reading"</t>
    </r>
    <r>
      <rPr>
        <sz val="12"/>
        <color theme="1"/>
        <rFont val="Calibri"/>
        <family val="2"/>
        <scheme val="minor"/>
      </rPr>
      <t xml:space="preserve"> and enter the appropriate numbers in row 6.</t>
    </r>
  </si>
  <si>
    <r>
      <t>Changes in the "</t>
    </r>
    <r>
      <rPr>
        <b/>
        <sz val="12"/>
        <color theme="1"/>
        <rFont val="Calibri"/>
        <family val="2"/>
        <scheme val="minor"/>
      </rPr>
      <t>Math</t>
    </r>
    <r>
      <rPr>
        <sz val="12"/>
        <color theme="1"/>
        <rFont val="Calibri"/>
        <family val="2"/>
        <scheme val="minor"/>
      </rPr>
      <t>" and "</t>
    </r>
    <r>
      <rPr>
        <b/>
        <sz val="12"/>
        <color theme="1"/>
        <rFont val="Calibri"/>
        <family val="2"/>
        <scheme val="minor"/>
      </rPr>
      <t>Reading</t>
    </r>
    <r>
      <rPr>
        <sz val="12"/>
        <color theme="1"/>
        <rFont val="Calibri"/>
        <family val="2"/>
        <scheme val="minor"/>
      </rPr>
      <t xml:space="preserve">" tabs can only be made in the cells that have been highlighted in tan. </t>
    </r>
  </si>
  <si>
    <r>
      <t xml:space="preserve">Cells that are </t>
    </r>
    <r>
      <rPr>
        <i/>
        <sz val="12"/>
        <color theme="1"/>
        <rFont val="Calibri"/>
        <family val="2"/>
        <scheme val="minor"/>
      </rPr>
      <t xml:space="preserve">not </t>
    </r>
    <r>
      <rPr>
        <sz val="12"/>
        <color theme="1"/>
        <rFont val="Calibri"/>
        <family val="2"/>
        <scheme val="minor"/>
      </rPr>
      <t>highlighted in tan have been locked to protect the formatting of this spreadsheet.</t>
    </r>
  </si>
  <si>
    <r>
      <t>Changes can only be made on the "</t>
    </r>
    <r>
      <rPr>
        <b/>
        <sz val="12"/>
        <color theme="1"/>
        <rFont val="Calibri"/>
        <family val="2"/>
        <scheme val="minor"/>
      </rPr>
      <t>Math"</t>
    </r>
    <r>
      <rPr>
        <sz val="12"/>
        <color theme="1"/>
        <rFont val="Calibri"/>
        <family val="2"/>
        <scheme val="minor"/>
      </rPr>
      <t xml:space="preserve"> and "</t>
    </r>
    <r>
      <rPr>
        <b/>
        <sz val="12"/>
        <color theme="1"/>
        <rFont val="Calibri"/>
        <family val="2"/>
        <scheme val="minor"/>
      </rPr>
      <t xml:space="preserve">Reading" </t>
    </r>
    <r>
      <rPr>
        <sz val="12"/>
        <color theme="1"/>
        <rFont val="Calibri"/>
        <family val="2"/>
        <scheme val="minor"/>
      </rPr>
      <t>tabs. These changes will then be reflected in the "</t>
    </r>
    <r>
      <rPr>
        <b/>
        <sz val="12"/>
        <color theme="1"/>
        <rFont val="Calibri"/>
        <family val="2"/>
        <scheme val="minor"/>
      </rPr>
      <t>Math and Reading</t>
    </r>
    <r>
      <rPr>
        <sz val="12"/>
        <color theme="1"/>
        <rFont val="Calibri"/>
        <family val="2"/>
        <scheme val="minor"/>
      </rPr>
      <t xml:space="preserve">" tab. </t>
    </r>
  </si>
  <si>
    <r>
      <t>To enter your academy's name, select the "</t>
    </r>
    <r>
      <rPr>
        <b/>
        <sz val="12"/>
        <color theme="1"/>
        <rFont val="Calibri"/>
        <family val="2"/>
        <scheme val="minor"/>
      </rPr>
      <t xml:space="preserve">Math" </t>
    </r>
    <r>
      <rPr>
        <sz val="12"/>
        <color theme="1"/>
        <rFont val="Calibri"/>
        <family val="2"/>
        <scheme val="minor"/>
      </rPr>
      <t>tab, select cell A1 and replace the words "Academy Name" with your academy's name. This change will then be reflected throughout the spreadsheet.</t>
    </r>
  </si>
  <si>
    <r>
      <t>To change the test window, select the "</t>
    </r>
    <r>
      <rPr>
        <b/>
        <sz val="12"/>
        <color theme="1"/>
        <rFont val="Calibri"/>
        <family val="2"/>
        <scheme val="minor"/>
      </rPr>
      <t>Math"</t>
    </r>
    <r>
      <rPr>
        <sz val="12"/>
        <color theme="1"/>
        <rFont val="Calibri"/>
        <family val="2"/>
        <scheme val="minor"/>
      </rPr>
      <t xml:space="preserve"> tab and enter Fall, Winter </t>
    </r>
    <r>
      <rPr>
        <i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Spring in row 2, column C. This change will then be reflected throughout the spreadsheet.</t>
    </r>
  </si>
  <si>
    <r>
      <t>To change the year, select the "</t>
    </r>
    <r>
      <rPr>
        <b/>
        <sz val="12"/>
        <color theme="1"/>
        <rFont val="Calibri"/>
        <family val="2"/>
        <scheme val="minor"/>
      </rPr>
      <t xml:space="preserve">Math" </t>
    </r>
    <r>
      <rPr>
        <sz val="12"/>
        <color theme="1"/>
        <rFont val="Calibri"/>
        <family val="2"/>
        <scheme val="minor"/>
      </rPr>
      <t>tab and enter the year in row 2, column D. This change will then be reflected throughout the spreadsheet.</t>
    </r>
  </si>
  <si>
    <r>
      <t xml:space="preserve">This tab is </t>
    </r>
    <r>
      <rPr>
        <b/>
        <i/>
        <sz val="11"/>
        <color theme="1"/>
        <rFont val="Calibri"/>
        <family val="2"/>
        <scheme val="minor"/>
      </rPr>
      <t xml:space="preserve">Read Only </t>
    </r>
    <r>
      <rPr>
        <b/>
        <sz val="11"/>
        <color theme="1"/>
        <rFont val="Calibri"/>
        <family val="2"/>
        <scheme val="minor"/>
      </rPr>
      <t xml:space="preserve">and reflects changes made on the Math and Reading tabs.  See the "Instructions" tab for help. </t>
    </r>
  </si>
  <si>
    <t xml:space="preserve">Data Pie Charts </t>
  </si>
  <si>
    <r>
      <t>Print in color as needed. The tab, "</t>
    </r>
    <r>
      <rPr>
        <b/>
        <sz val="12"/>
        <color theme="1"/>
        <rFont val="Calibri"/>
        <family val="2"/>
        <scheme val="minor"/>
      </rPr>
      <t>Math and Reading</t>
    </r>
    <r>
      <rPr>
        <sz val="12"/>
        <color theme="1"/>
        <rFont val="Calibri"/>
        <family val="2"/>
        <scheme val="minor"/>
      </rPr>
      <t>" tab is specifically designed for printing each chart on a separate page.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</si>
</sst>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1" fillId="2" borderId="1" xfId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0" borderId="1" xfId="1" applyFill="1" applyAlignment="1" applyProtection="1">
      <alignment horizontal="center"/>
    </xf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2" fillId="0" borderId="1" xfId="1" applyFont="1" applyFill="1" applyAlignment="1" applyProtection="1">
      <alignment horizontal="center"/>
    </xf>
    <xf numFmtId="0" fontId="0" fillId="0" borderId="0" xfId="0" applyFill="1" applyProtection="1"/>
    <xf numFmtId="9" fontId="0" fillId="0" borderId="0" xfId="0" applyNumberFormat="1" applyFill="1" applyAlignment="1" applyProtection="1">
      <alignment horizontal="center"/>
    </xf>
    <xf numFmtId="0" fontId="3" fillId="0" borderId="0" xfId="0" applyFont="1"/>
    <xf numFmtId="0" fontId="2" fillId="0" borderId="1" xfId="1" applyFont="1" applyFill="1"/>
    <xf numFmtId="0" fontId="2" fillId="0" borderId="0" xfId="1" applyFont="1" applyFill="1" applyBorder="1"/>
    <xf numFmtId="0" fontId="0" fillId="3" borderId="0" xfId="0" applyFill="1"/>
    <xf numFmtId="9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/>
    <xf numFmtId="9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 applyProtection="1">
      <alignment horizontal="left"/>
    </xf>
    <xf numFmtId="9" fontId="3" fillId="0" borderId="0" xfId="0" applyNumberFormat="1" applyFont="1" applyFill="1" applyAlignment="1" applyProtection="1">
      <alignment horizontal="center"/>
    </xf>
    <xf numFmtId="9" fontId="3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/>
    <xf numFmtId="0" fontId="0" fillId="4" borderId="0" xfId="0" applyFill="1"/>
    <xf numFmtId="0" fontId="1" fillId="4" borderId="1" xfId="1" applyFill="1"/>
    <xf numFmtId="0" fontId="1" fillId="4" borderId="0" xfId="1" applyFill="1" applyBorder="1"/>
    <xf numFmtId="9" fontId="0" fillId="6" borderId="0" xfId="0" applyNumberFormat="1" applyFill="1" applyAlignment="1" applyProtection="1">
      <alignment horizontal="left"/>
      <protection locked="0"/>
    </xf>
    <xf numFmtId="9" fontId="0" fillId="6" borderId="0" xfId="0" applyNumberFormat="1" applyFill="1" applyAlignment="1" applyProtection="1">
      <alignment horizontal="left"/>
    </xf>
    <xf numFmtId="0" fontId="0" fillId="0" borderId="0" xfId="0" applyAlignment="1">
      <alignment wrapText="1"/>
    </xf>
    <xf numFmtId="0" fontId="7" fillId="5" borderId="3" xfId="0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7" fillId="6" borderId="3" xfId="0" applyFont="1" applyFill="1" applyBorder="1" applyAlignment="1">
      <alignment horizontal="left" wrapText="1"/>
    </xf>
    <xf numFmtId="0" fontId="6" fillId="6" borderId="4" xfId="0" applyFont="1" applyFill="1" applyBorder="1"/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vertical="top" wrapText="1"/>
    </xf>
    <xf numFmtId="0" fontId="0" fillId="6" borderId="0" xfId="0" applyFill="1" applyProtection="1">
      <protection locked="0"/>
    </xf>
    <xf numFmtId="9" fontId="0" fillId="6" borderId="0" xfId="0" applyNumberFormat="1" applyFill="1" applyAlignment="1" applyProtection="1">
      <alignment horizontal="center"/>
      <protection locked="0"/>
    </xf>
    <xf numFmtId="9" fontId="0" fillId="6" borderId="0" xfId="0" applyNumberFormat="1" applyFill="1" applyAlignment="1" applyProtection="1">
      <alignment horizontal="center"/>
    </xf>
    <xf numFmtId="0" fontId="9" fillId="0" borderId="0" xfId="0" applyFont="1" applyFill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CCECFF"/>
      <color rgb="FF38CCB0"/>
      <color rgb="FF3DC77B"/>
      <color rgb="FF66E199"/>
      <color rgb="FF66FF99"/>
      <color rgb="FF66FFCC"/>
      <color rgb="FF33CCCC"/>
      <color rgb="FFFFCC99"/>
      <color rgb="FFFF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Reading'!$A$5:$E$5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Reading'!$A$7:$E$7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675663205650672E-2"/>
                      <c:h val="9.841473864610109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Reading'!$A$51:$E$51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Reading'!$A$53:$E$53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Reading'!$O$50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Reading'!$O$51:$S$51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Reading'!$O$53:$S$53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Reading'!$V$50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Reading'!$V$51:$Z$51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Reading'!$V$53:$Z$53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Reading'!$AC$50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Reading'!$AC$51:$AG$51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Reading'!$AC$53:$AG$53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Reading'!$AJ$50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Reading'!$AJ$51:$AN$51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Reading'!$AJ$53:$AN$53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Reading'!$AQ$50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Reading'!$AQ$51:$AU$51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Reading'!$AQ$53:$AU$53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Reading'!$AX$50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Reading'!$AX$51:$BB$51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Reading'!$AX$53:$BB$53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Reading'!$BE$50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Reading'!$BE$51:$BI$51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Reading'!$BE$53:$BI$53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Reading'!$H$50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Reading'!$H$51:$L$51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Reading'!$H$53:$L$53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Reading'!$A$5:$E$5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Reading'!$A$7:$E$7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Reading'!$O$4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Reading'!$O$5:$S$5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Reading'!$O$7:$S$7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8.3073494317883162E-2"/>
                  <c:y val="-0.14017536047068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510257479497304E-2"/>
                      <c:h val="0.11555269922879177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Reading'!$A$51:$E$51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Reading'!$A$53:$E$53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Reading'!$O$4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Reading'!$O$5:$S$5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Reading'!$O$7:$S$7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Reading'!$O$50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9.362077403875918E-2"/>
                  <c:y val="-0.1276582393781753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Reading'!$O$51:$S$51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Reading'!$O$53:$S$53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Reading'!$V$4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Reading'!$V$5:$Z$5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Reading'!$V$7:$Z$7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Reading'!$V$50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Reading'!$V$51:$Z$51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Reading'!$V$53:$Z$53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Reading'!$AC$4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Reading'!$AC$5:$AG$5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Reading'!$AC$7:$AG$7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Reading'!$AC$50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Reading'!$AC$51:$AG$51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Reading'!$AC$53:$AG$53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Reading'!$AJ$4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Reading'!$AJ$5:$AN$5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Reading'!$AJ$7:$AN$7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Reading'!$AJ$50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Reading'!$AJ$51:$AN$51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Reading'!$AJ$53:$AN$53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Reading'!$AQ$4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Reading'!$AQ$5:$AU$5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Reading'!$AQ$7:$AU$7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Reading'!$V$4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Reading'!$V$5:$Z$5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Reading'!$V$7:$Z$7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Reading'!$AQ$50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Reading'!$AQ$51:$AU$51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Reading'!$AQ$53:$AU$53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Reading'!$AX$4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Reading'!$AX$5:$BB$5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Reading'!$AX$7:$BB$7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Reading'!$AX$50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Reading'!$AX$51:$BB$51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Reading'!$AX$53:$BB$53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Reading'!$BE$4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Reading'!$BE$5:$BI$5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Reading'!$BE$7:$BI$7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Reading'!$BE$50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Reading'!$BE$51:$BI$51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Reading'!$BE$53:$BI$53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Reading'!$H$4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Reading'!$H$5:$L$5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Reading'!$H$7:$L$7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Reading'!$H$50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Reading'!$H$51:$L$51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Reading'!$H$53:$L$53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Reading'!$AC$4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Reading'!$AC$5:$AG$5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Reading'!$AC$7:$AG$7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Reading'!$AJ$4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Reading'!$AJ$5:$AN$5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Reading'!$AJ$7:$AN$7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Reading'!$AQ$4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Reading'!$AQ$5:$AU$5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Reading'!$AQ$7:$AU$7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Reading'!$AX$4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Reading'!$AX$5:$BB$5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Reading'!$AX$7:$BB$7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Reading'!$BE$4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Reading'!$BE$5:$BI$5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Reading'!$BE$7:$BI$7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56583552055995"/>
          <c:y val="0.30876713327500732"/>
          <c:w val="0.35375721784776903"/>
          <c:h val="0.58959536307961502"/>
        </c:manualLayout>
      </c:layout>
      <c:pieChart>
        <c:varyColors val="1"/>
        <c:ser>
          <c:idx val="0"/>
          <c:order val="0"/>
          <c:tx>
            <c:strRef>
              <c:f>'Math and Reading'!$H$4</c:f>
              <c:strCache>
                <c:ptCount val="1"/>
                <c:pt idx="0">
                  <c:v>Percentage per quintile</c:v>
                </c:pt>
              </c:strCache>
            </c:strRef>
          </c:tx>
          <c:dPt>
            <c:idx val="0"/>
            <c:bubble3D val="0"/>
            <c:spPr>
              <a:solidFill>
                <a:srgbClr val="CC33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008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'Math and Reading'!$H$5:$L$5</c:f>
              <c:strCache>
                <c:ptCount val="5"/>
                <c:pt idx="0">
                  <c:v>Lo &lt;20%ile</c:v>
                </c:pt>
                <c:pt idx="1">
                  <c:v>LoAvg 21-40 %ile</c:v>
                </c:pt>
                <c:pt idx="2">
                  <c:v>Avg 41-60 %ile</c:v>
                </c:pt>
                <c:pt idx="3">
                  <c:v>HiAvg 61-80 %ile</c:v>
                </c:pt>
                <c:pt idx="4">
                  <c:v>Hi &gt;81 %ile </c:v>
                </c:pt>
              </c:strCache>
            </c:strRef>
          </c:cat>
          <c:val>
            <c:numRef>
              <c:f>'Math and Reading'!$H$7:$L$7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10</xdr:row>
      <xdr:rowOff>99060</xdr:rowOff>
    </xdr:from>
    <xdr:to>
      <xdr:col>4</xdr:col>
      <xdr:colOff>687704</xdr:colOff>
      <xdr:row>26</xdr:row>
      <xdr:rowOff>15240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10</xdr:row>
      <xdr:rowOff>99060</xdr:rowOff>
    </xdr:from>
    <xdr:to>
      <xdr:col>18</xdr:col>
      <xdr:colOff>670560</xdr:colOff>
      <xdr:row>26</xdr:row>
      <xdr:rowOff>15240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114300</xdr:colOff>
      <xdr:row>10</xdr:row>
      <xdr:rowOff>99060</xdr:rowOff>
    </xdr:from>
    <xdr:to>
      <xdr:col>25</xdr:col>
      <xdr:colOff>670560</xdr:colOff>
      <xdr:row>26</xdr:row>
      <xdr:rowOff>15240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114300</xdr:colOff>
      <xdr:row>10</xdr:row>
      <xdr:rowOff>99060</xdr:rowOff>
    </xdr:from>
    <xdr:to>
      <xdr:col>32</xdr:col>
      <xdr:colOff>670560</xdr:colOff>
      <xdr:row>26</xdr:row>
      <xdr:rowOff>15240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114300</xdr:colOff>
      <xdr:row>10</xdr:row>
      <xdr:rowOff>99060</xdr:rowOff>
    </xdr:from>
    <xdr:to>
      <xdr:col>39</xdr:col>
      <xdr:colOff>670560</xdr:colOff>
      <xdr:row>26</xdr:row>
      <xdr:rowOff>15240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114300</xdr:colOff>
      <xdr:row>10</xdr:row>
      <xdr:rowOff>99060</xdr:rowOff>
    </xdr:from>
    <xdr:to>
      <xdr:col>46</xdr:col>
      <xdr:colOff>670560</xdr:colOff>
      <xdr:row>26</xdr:row>
      <xdr:rowOff>15240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114300</xdr:colOff>
      <xdr:row>10</xdr:row>
      <xdr:rowOff>99060</xdr:rowOff>
    </xdr:from>
    <xdr:to>
      <xdr:col>53</xdr:col>
      <xdr:colOff>670560</xdr:colOff>
      <xdr:row>26</xdr:row>
      <xdr:rowOff>15240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114300</xdr:colOff>
      <xdr:row>10</xdr:row>
      <xdr:rowOff>99060</xdr:rowOff>
    </xdr:from>
    <xdr:to>
      <xdr:col>60</xdr:col>
      <xdr:colOff>670560</xdr:colOff>
      <xdr:row>26</xdr:row>
      <xdr:rowOff>15240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47624</xdr:colOff>
      <xdr:row>10</xdr:row>
      <xdr:rowOff>99060</xdr:rowOff>
    </xdr:from>
    <xdr:to>
      <xdr:col>11</xdr:col>
      <xdr:colOff>621029</xdr:colOff>
      <xdr:row>26</xdr:row>
      <xdr:rowOff>15240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10</xdr:row>
      <xdr:rowOff>43815</xdr:rowOff>
    </xdr:from>
    <xdr:to>
      <xdr:col>4</xdr:col>
      <xdr:colOff>665796</xdr:colOff>
      <xdr:row>25</xdr:row>
      <xdr:rowOff>150495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10</xdr:row>
      <xdr:rowOff>43815</xdr:rowOff>
    </xdr:from>
    <xdr:to>
      <xdr:col>18</xdr:col>
      <xdr:colOff>701040</xdr:colOff>
      <xdr:row>25</xdr:row>
      <xdr:rowOff>150495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144780</xdr:colOff>
      <xdr:row>10</xdr:row>
      <xdr:rowOff>43815</xdr:rowOff>
    </xdr:from>
    <xdr:to>
      <xdr:col>25</xdr:col>
      <xdr:colOff>701040</xdr:colOff>
      <xdr:row>25</xdr:row>
      <xdr:rowOff>150495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144780</xdr:colOff>
      <xdr:row>10</xdr:row>
      <xdr:rowOff>43815</xdr:rowOff>
    </xdr:from>
    <xdr:to>
      <xdr:col>32</xdr:col>
      <xdr:colOff>701040</xdr:colOff>
      <xdr:row>25</xdr:row>
      <xdr:rowOff>150495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144780</xdr:colOff>
      <xdr:row>10</xdr:row>
      <xdr:rowOff>43815</xdr:rowOff>
    </xdr:from>
    <xdr:to>
      <xdr:col>39</xdr:col>
      <xdr:colOff>701040</xdr:colOff>
      <xdr:row>25</xdr:row>
      <xdr:rowOff>150495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144780</xdr:colOff>
      <xdr:row>10</xdr:row>
      <xdr:rowOff>43815</xdr:rowOff>
    </xdr:from>
    <xdr:to>
      <xdr:col>46</xdr:col>
      <xdr:colOff>701040</xdr:colOff>
      <xdr:row>25</xdr:row>
      <xdr:rowOff>150495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144780</xdr:colOff>
      <xdr:row>10</xdr:row>
      <xdr:rowOff>43815</xdr:rowOff>
    </xdr:from>
    <xdr:to>
      <xdr:col>53</xdr:col>
      <xdr:colOff>701040</xdr:colOff>
      <xdr:row>25</xdr:row>
      <xdr:rowOff>150495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144780</xdr:colOff>
      <xdr:row>10</xdr:row>
      <xdr:rowOff>43815</xdr:rowOff>
    </xdr:from>
    <xdr:to>
      <xdr:col>60</xdr:col>
      <xdr:colOff>701040</xdr:colOff>
      <xdr:row>25</xdr:row>
      <xdr:rowOff>150495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47624</xdr:colOff>
      <xdr:row>10</xdr:row>
      <xdr:rowOff>43815</xdr:rowOff>
    </xdr:from>
    <xdr:to>
      <xdr:col>11</xdr:col>
      <xdr:colOff>603884</xdr:colOff>
      <xdr:row>25</xdr:row>
      <xdr:rowOff>150495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10</xdr:row>
      <xdr:rowOff>41910</xdr:rowOff>
    </xdr:from>
    <xdr:to>
      <xdr:col>4</xdr:col>
      <xdr:colOff>668654</xdr:colOff>
      <xdr:row>25</xdr:row>
      <xdr:rowOff>148590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30</xdr:row>
      <xdr:rowOff>43815</xdr:rowOff>
    </xdr:from>
    <xdr:to>
      <xdr:col>4</xdr:col>
      <xdr:colOff>661034</xdr:colOff>
      <xdr:row>45</xdr:row>
      <xdr:rowOff>150495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114300</xdr:colOff>
      <xdr:row>10</xdr:row>
      <xdr:rowOff>41910</xdr:rowOff>
    </xdr:from>
    <xdr:to>
      <xdr:col>18</xdr:col>
      <xdr:colOff>670560</xdr:colOff>
      <xdr:row>25</xdr:row>
      <xdr:rowOff>148590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144780</xdr:colOff>
      <xdr:row>30</xdr:row>
      <xdr:rowOff>43815</xdr:rowOff>
    </xdr:from>
    <xdr:to>
      <xdr:col>18</xdr:col>
      <xdr:colOff>701040</xdr:colOff>
      <xdr:row>45</xdr:row>
      <xdr:rowOff>150495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114300</xdr:colOff>
      <xdr:row>10</xdr:row>
      <xdr:rowOff>41910</xdr:rowOff>
    </xdr:from>
    <xdr:to>
      <xdr:col>25</xdr:col>
      <xdr:colOff>670560</xdr:colOff>
      <xdr:row>25</xdr:row>
      <xdr:rowOff>148590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144780</xdr:colOff>
      <xdr:row>30</xdr:row>
      <xdr:rowOff>43815</xdr:rowOff>
    </xdr:from>
    <xdr:to>
      <xdr:col>25</xdr:col>
      <xdr:colOff>701040</xdr:colOff>
      <xdr:row>45</xdr:row>
      <xdr:rowOff>150495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114300</xdr:colOff>
      <xdr:row>10</xdr:row>
      <xdr:rowOff>41910</xdr:rowOff>
    </xdr:from>
    <xdr:to>
      <xdr:col>32</xdr:col>
      <xdr:colOff>670560</xdr:colOff>
      <xdr:row>25</xdr:row>
      <xdr:rowOff>148590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144780</xdr:colOff>
      <xdr:row>30</xdr:row>
      <xdr:rowOff>43815</xdr:rowOff>
    </xdr:from>
    <xdr:to>
      <xdr:col>32</xdr:col>
      <xdr:colOff>701040</xdr:colOff>
      <xdr:row>45</xdr:row>
      <xdr:rowOff>150495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114300</xdr:colOff>
      <xdr:row>10</xdr:row>
      <xdr:rowOff>41910</xdr:rowOff>
    </xdr:from>
    <xdr:to>
      <xdr:col>39</xdr:col>
      <xdr:colOff>670560</xdr:colOff>
      <xdr:row>25</xdr:row>
      <xdr:rowOff>148590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144780</xdr:colOff>
      <xdr:row>30</xdr:row>
      <xdr:rowOff>43815</xdr:rowOff>
    </xdr:from>
    <xdr:to>
      <xdr:col>39</xdr:col>
      <xdr:colOff>701040</xdr:colOff>
      <xdr:row>45</xdr:row>
      <xdr:rowOff>150495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42</xdr:col>
      <xdr:colOff>114300</xdr:colOff>
      <xdr:row>10</xdr:row>
      <xdr:rowOff>41910</xdr:rowOff>
    </xdr:from>
    <xdr:to>
      <xdr:col>46</xdr:col>
      <xdr:colOff>670560</xdr:colOff>
      <xdr:row>25</xdr:row>
      <xdr:rowOff>148590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42</xdr:col>
      <xdr:colOff>144780</xdr:colOff>
      <xdr:row>30</xdr:row>
      <xdr:rowOff>43815</xdr:rowOff>
    </xdr:from>
    <xdr:to>
      <xdr:col>46</xdr:col>
      <xdr:colOff>701040</xdr:colOff>
      <xdr:row>45</xdr:row>
      <xdr:rowOff>150495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49</xdr:col>
      <xdr:colOff>114300</xdr:colOff>
      <xdr:row>10</xdr:row>
      <xdr:rowOff>41910</xdr:rowOff>
    </xdr:from>
    <xdr:to>
      <xdr:col>53</xdr:col>
      <xdr:colOff>670560</xdr:colOff>
      <xdr:row>25</xdr:row>
      <xdr:rowOff>148590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49</xdr:col>
      <xdr:colOff>144780</xdr:colOff>
      <xdr:row>30</xdr:row>
      <xdr:rowOff>43815</xdr:rowOff>
    </xdr:from>
    <xdr:to>
      <xdr:col>53</xdr:col>
      <xdr:colOff>701040</xdr:colOff>
      <xdr:row>45</xdr:row>
      <xdr:rowOff>150495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56</xdr:col>
      <xdr:colOff>114300</xdr:colOff>
      <xdr:row>10</xdr:row>
      <xdr:rowOff>41910</xdr:rowOff>
    </xdr:from>
    <xdr:to>
      <xdr:col>60</xdr:col>
      <xdr:colOff>670560</xdr:colOff>
      <xdr:row>25</xdr:row>
      <xdr:rowOff>148590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56</xdr:col>
      <xdr:colOff>144780</xdr:colOff>
      <xdr:row>30</xdr:row>
      <xdr:rowOff>43815</xdr:rowOff>
    </xdr:from>
    <xdr:to>
      <xdr:col>60</xdr:col>
      <xdr:colOff>701040</xdr:colOff>
      <xdr:row>45</xdr:row>
      <xdr:rowOff>150495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47624</xdr:colOff>
      <xdr:row>10</xdr:row>
      <xdr:rowOff>41910</xdr:rowOff>
    </xdr:from>
    <xdr:to>
      <xdr:col>11</xdr:col>
      <xdr:colOff>621029</xdr:colOff>
      <xdr:row>25</xdr:row>
      <xdr:rowOff>148590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323849</xdr:colOff>
      <xdr:row>29</xdr:row>
      <xdr:rowOff>177165</xdr:rowOff>
    </xdr:from>
    <xdr:to>
      <xdr:col>12</xdr:col>
      <xdr:colOff>137159</xdr:colOff>
      <xdr:row>45</xdr:row>
      <xdr:rowOff>93345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7" sqref="B7"/>
    </sheetView>
  </sheetViews>
  <sheetFormatPr defaultRowHeight="15" x14ac:dyDescent="0.25"/>
  <cols>
    <col min="1" max="1" width="3.5703125" customWidth="1"/>
    <col min="2" max="2" width="157.42578125" style="29" customWidth="1"/>
  </cols>
  <sheetData>
    <row r="1" spans="1:2" ht="44.25" customHeight="1" x14ac:dyDescent="0.45">
      <c r="B1" s="30" t="s">
        <v>21</v>
      </c>
    </row>
    <row r="2" spans="1:2" ht="15.75" x14ac:dyDescent="0.25">
      <c r="B2" s="31" t="s">
        <v>26</v>
      </c>
    </row>
    <row r="3" spans="1:2" ht="15.75" x14ac:dyDescent="0.25">
      <c r="B3" s="31" t="s">
        <v>24</v>
      </c>
    </row>
    <row r="4" spans="1:2" ht="15.75" x14ac:dyDescent="0.25">
      <c r="B4" s="31" t="s">
        <v>25</v>
      </c>
    </row>
    <row r="5" spans="1:2" ht="15.75" x14ac:dyDescent="0.25">
      <c r="B5" s="34"/>
    </row>
    <row r="6" spans="1:2" ht="15.75" thickBot="1" x14ac:dyDescent="0.3"/>
    <row r="7" spans="1:2" ht="28.5" x14ac:dyDescent="0.45">
      <c r="B7" s="32" t="s">
        <v>22</v>
      </c>
    </row>
    <row r="8" spans="1:2" ht="31.5" x14ac:dyDescent="0.25">
      <c r="A8" s="33">
        <v>1</v>
      </c>
      <c r="B8" s="35" t="s">
        <v>27</v>
      </c>
    </row>
    <row r="9" spans="1:2" ht="15.75" customHeight="1" x14ac:dyDescent="0.25">
      <c r="A9" s="33">
        <v>2</v>
      </c>
      <c r="B9" s="36" t="s">
        <v>28</v>
      </c>
    </row>
    <row r="10" spans="1:2" ht="15.75" x14ac:dyDescent="0.25">
      <c r="A10" s="33">
        <v>3</v>
      </c>
      <c r="B10" s="35" t="s">
        <v>29</v>
      </c>
    </row>
    <row r="11" spans="1:2" ht="15.75" x14ac:dyDescent="0.25">
      <c r="A11" s="33">
        <v>4</v>
      </c>
      <c r="B11" s="35" t="s">
        <v>23</v>
      </c>
    </row>
    <row r="12" spans="1:2" ht="15.75" x14ac:dyDescent="0.25">
      <c r="A12" s="33">
        <v>5</v>
      </c>
      <c r="B12" s="35" t="s">
        <v>32</v>
      </c>
    </row>
    <row r="13" spans="1:2" ht="15.75" x14ac:dyDescent="0.25">
      <c r="A13" s="23"/>
    </row>
    <row r="14" spans="1:2" ht="15.75" x14ac:dyDescent="0.25">
      <c r="A14" s="23"/>
    </row>
  </sheetData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N27"/>
  <sheetViews>
    <sheetView zoomScaleNormal="100" workbookViewId="0">
      <selection activeCell="BF9" sqref="BF9:BG10"/>
    </sheetView>
  </sheetViews>
  <sheetFormatPr defaultRowHeight="15" x14ac:dyDescent="0.25"/>
  <cols>
    <col min="1" max="1" width="13.5703125" customWidth="1"/>
    <col min="2" max="2" width="13.28515625" customWidth="1"/>
    <col min="3" max="3" width="12.7109375" customWidth="1"/>
    <col min="4" max="4" width="16.28515625" customWidth="1"/>
    <col min="5" max="5" width="11.140625" customWidth="1"/>
    <col min="6" max="7" width="4.7109375" customWidth="1"/>
    <col min="8" max="8" width="13.5703125" customWidth="1"/>
    <col min="9" max="9" width="13.28515625" customWidth="1"/>
    <col min="10" max="10" width="12.7109375" customWidth="1"/>
    <col min="11" max="11" width="16.28515625" customWidth="1"/>
    <col min="12" max="12" width="11.140625" customWidth="1"/>
    <col min="13" max="14" width="4.7109375" customWidth="1"/>
    <col min="15" max="15" width="13.5703125" customWidth="1"/>
    <col min="16" max="16" width="13.28515625" customWidth="1"/>
    <col min="17" max="17" width="12.7109375" customWidth="1"/>
    <col min="18" max="18" width="16.28515625" customWidth="1"/>
    <col min="19" max="19" width="11.140625" customWidth="1"/>
    <col min="20" max="21" width="4.7109375" customWidth="1"/>
    <col min="22" max="22" width="13.5703125" customWidth="1"/>
    <col min="23" max="23" width="13.28515625" customWidth="1"/>
    <col min="24" max="24" width="12.7109375" customWidth="1"/>
    <col min="25" max="25" width="16.28515625" customWidth="1"/>
    <col min="26" max="26" width="11.140625" customWidth="1"/>
    <col min="27" max="28" width="4.7109375" customWidth="1"/>
    <col min="29" max="29" width="13.5703125" customWidth="1"/>
    <col min="30" max="30" width="13.28515625" customWidth="1"/>
    <col min="31" max="31" width="12.7109375" customWidth="1"/>
    <col min="32" max="32" width="16.28515625" customWidth="1"/>
    <col min="33" max="33" width="11.140625" customWidth="1"/>
    <col min="34" max="35" width="4.7109375" customWidth="1"/>
    <col min="36" max="36" width="13.5703125" customWidth="1"/>
    <col min="37" max="37" width="13.28515625" customWidth="1"/>
    <col min="38" max="38" width="12.7109375" customWidth="1"/>
    <col min="39" max="39" width="16.28515625" customWidth="1"/>
    <col min="40" max="40" width="11.140625" customWidth="1"/>
    <col min="41" max="42" width="4.7109375" customWidth="1"/>
    <col min="43" max="43" width="13.5703125" customWidth="1"/>
    <col min="44" max="44" width="13.28515625" customWidth="1"/>
    <col min="45" max="45" width="12.7109375" customWidth="1"/>
    <col min="46" max="46" width="16.28515625" customWidth="1"/>
    <col min="47" max="47" width="11.140625" customWidth="1"/>
    <col min="48" max="49" width="4.7109375" customWidth="1"/>
    <col min="50" max="50" width="13.5703125" customWidth="1"/>
    <col min="51" max="51" width="13.28515625" customWidth="1"/>
    <col min="52" max="52" width="12.7109375" customWidth="1"/>
    <col min="53" max="53" width="16.28515625" customWidth="1"/>
    <col min="54" max="54" width="11.140625" customWidth="1"/>
    <col min="55" max="56" width="4.7109375" customWidth="1"/>
    <col min="57" max="57" width="13.5703125" customWidth="1"/>
    <col min="58" max="58" width="13.28515625" customWidth="1"/>
    <col min="59" max="59" width="12.7109375" customWidth="1"/>
    <col min="60" max="60" width="16.28515625" customWidth="1"/>
    <col min="61" max="61" width="11.140625" customWidth="1"/>
  </cols>
  <sheetData>
    <row r="1" spans="1:66" x14ac:dyDescent="0.25">
      <c r="A1" s="6" t="s">
        <v>19</v>
      </c>
      <c r="B1" s="16"/>
      <c r="D1" s="24" t="s">
        <v>18</v>
      </c>
      <c r="E1" s="24"/>
      <c r="F1" s="25"/>
      <c r="G1" s="25"/>
      <c r="H1" s="26"/>
    </row>
    <row r="2" spans="1:66" x14ac:dyDescent="0.25">
      <c r="A2" t="s">
        <v>5</v>
      </c>
      <c r="B2" t="s">
        <v>10</v>
      </c>
      <c r="C2" s="6" t="s">
        <v>20</v>
      </c>
      <c r="D2" s="6">
        <v>2016</v>
      </c>
      <c r="H2" t="s">
        <v>5</v>
      </c>
      <c r="I2" t="s">
        <v>11</v>
      </c>
      <c r="J2" t="str">
        <f>C2</f>
        <v>Winter</v>
      </c>
      <c r="O2" t="s">
        <v>5</v>
      </c>
      <c r="P2" t="s">
        <v>12</v>
      </c>
      <c r="Q2" t="str">
        <f>C2</f>
        <v>Winter</v>
      </c>
      <c r="V2" t="s">
        <v>5</v>
      </c>
      <c r="W2" t="s">
        <v>13</v>
      </c>
      <c r="X2" t="str">
        <f>C2</f>
        <v>Winter</v>
      </c>
      <c r="AC2" t="s">
        <v>5</v>
      </c>
      <c r="AD2" t="s">
        <v>14</v>
      </c>
      <c r="AE2" t="str">
        <f>C2</f>
        <v>Winter</v>
      </c>
      <c r="AJ2" t="s">
        <v>5</v>
      </c>
      <c r="AK2" t="s">
        <v>6</v>
      </c>
      <c r="AL2" t="str">
        <f>C2</f>
        <v>Winter</v>
      </c>
      <c r="AQ2" t="s">
        <v>5</v>
      </c>
      <c r="AR2" t="s">
        <v>15</v>
      </c>
      <c r="AS2" t="str">
        <f>C2</f>
        <v>Winter</v>
      </c>
      <c r="AX2" t="s">
        <v>5</v>
      </c>
      <c r="AY2" t="s">
        <v>16</v>
      </c>
      <c r="AZ2" t="str">
        <f>C2</f>
        <v>Winter</v>
      </c>
      <c r="BE2" t="s">
        <v>5</v>
      </c>
      <c r="BF2" t="s">
        <v>17</v>
      </c>
      <c r="BG2" t="str">
        <f>C2</f>
        <v>Winter</v>
      </c>
    </row>
    <row r="4" spans="1:66" x14ac:dyDescent="0.25">
      <c r="A4" t="s">
        <v>7</v>
      </c>
      <c r="H4" t="s">
        <v>7</v>
      </c>
      <c r="O4" t="s">
        <v>7</v>
      </c>
      <c r="V4" t="s">
        <v>7</v>
      </c>
      <c r="AC4" t="s">
        <v>7</v>
      </c>
      <c r="AJ4" t="s">
        <v>7</v>
      </c>
      <c r="AQ4" t="s">
        <v>7</v>
      </c>
      <c r="AX4" t="s">
        <v>7</v>
      </c>
      <c r="BE4" t="s">
        <v>7</v>
      </c>
    </row>
    <row r="5" spans="1:66" x14ac:dyDescent="0.25">
      <c r="A5" t="s">
        <v>1</v>
      </c>
      <c r="B5" t="s">
        <v>3</v>
      </c>
      <c r="C5" t="s">
        <v>2</v>
      </c>
      <c r="D5" t="s">
        <v>4</v>
      </c>
      <c r="E5" t="s">
        <v>8</v>
      </c>
      <c r="H5" t="s">
        <v>1</v>
      </c>
      <c r="I5" t="s">
        <v>3</v>
      </c>
      <c r="J5" t="s">
        <v>2</v>
      </c>
      <c r="K5" t="s">
        <v>4</v>
      </c>
      <c r="L5" t="s">
        <v>8</v>
      </c>
      <c r="O5" t="s">
        <v>1</v>
      </c>
      <c r="P5" t="s">
        <v>3</v>
      </c>
      <c r="Q5" t="s">
        <v>2</v>
      </c>
      <c r="R5" t="s">
        <v>4</v>
      </c>
      <c r="S5" t="s">
        <v>8</v>
      </c>
      <c r="V5" t="s">
        <v>1</v>
      </c>
      <c r="W5" t="s">
        <v>3</v>
      </c>
      <c r="X5" t="s">
        <v>2</v>
      </c>
      <c r="Y5" t="s">
        <v>4</v>
      </c>
      <c r="Z5" t="s">
        <v>8</v>
      </c>
      <c r="AC5" t="s">
        <v>1</v>
      </c>
      <c r="AD5" t="s">
        <v>3</v>
      </c>
      <c r="AE5" t="s">
        <v>2</v>
      </c>
      <c r="AF5" t="s">
        <v>4</v>
      </c>
      <c r="AG5" t="s">
        <v>8</v>
      </c>
      <c r="AJ5" t="s">
        <v>1</v>
      </c>
      <c r="AK5" t="s">
        <v>3</v>
      </c>
      <c r="AL5" t="s">
        <v>2</v>
      </c>
      <c r="AM5" t="s">
        <v>4</v>
      </c>
      <c r="AN5" t="s">
        <v>8</v>
      </c>
      <c r="AQ5" t="s">
        <v>1</v>
      </c>
      <c r="AR5" t="s">
        <v>3</v>
      </c>
      <c r="AS5" t="s">
        <v>2</v>
      </c>
      <c r="AT5" t="s">
        <v>4</v>
      </c>
      <c r="AU5" t="s">
        <v>8</v>
      </c>
      <c r="AX5" t="s">
        <v>1</v>
      </c>
      <c r="AY5" t="s">
        <v>3</v>
      </c>
      <c r="AZ5" t="s">
        <v>2</v>
      </c>
      <c r="BA5" t="s">
        <v>4</v>
      </c>
      <c r="BB5" t="s">
        <v>8</v>
      </c>
      <c r="BE5" t="s">
        <v>1</v>
      </c>
      <c r="BF5" t="s">
        <v>3</v>
      </c>
      <c r="BG5" t="s">
        <v>2</v>
      </c>
      <c r="BH5" t="s">
        <v>4</v>
      </c>
      <c r="BI5" t="s">
        <v>8</v>
      </c>
    </row>
    <row r="6" spans="1:66" x14ac:dyDescent="0.25">
      <c r="A6" s="4">
        <v>5</v>
      </c>
      <c r="B6" s="4">
        <v>5</v>
      </c>
      <c r="C6" s="4">
        <v>5</v>
      </c>
      <c r="D6" s="4">
        <v>5</v>
      </c>
      <c r="E6" s="4">
        <v>5</v>
      </c>
      <c r="F6" s="3">
        <f>SUM(A6:E6)</f>
        <v>25</v>
      </c>
      <c r="H6" s="4">
        <v>5</v>
      </c>
      <c r="I6" s="4">
        <v>5</v>
      </c>
      <c r="J6" s="4">
        <v>5</v>
      </c>
      <c r="K6" s="4">
        <v>5</v>
      </c>
      <c r="L6" s="4">
        <v>5</v>
      </c>
      <c r="M6" s="1">
        <f>SUM(H6:L6)</f>
        <v>25</v>
      </c>
      <c r="O6" s="4">
        <v>5</v>
      </c>
      <c r="P6" s="4">
        <v>5</v>
      </c>
      <c r="Q6" s="4">
        <v>5</v>
      </c>
      <c r="R6" s="4">
        <v>5</v>
      </c>
      <c r="S6" s="4">
        <v>5</v>
      </c>
      <c r="T6" s="1">
        <f>SUM(O6:S6)</f>
        <v>25</v>
      </c>
      <c r="V6" s="4">
        <v>5</v>
      </c>
      <c r="W6" s="4">
        <v>5</v>
      </c>
      <c r="X6" s="4">
        <v>5</v>
      </c>
      <c r="Y6" s="4">
        <v>5</v>
      </c>
      <c r="Z6" s="4">
        <v>5</v>
      </c>
      <c r="AA6" s="1">
        <f>SUM(V6:Z6)</f>
        <v>25</v>
      </c>
      <c r="AC6" s="4">
        <v>5</v>
      </c>
      <c r="AD6" s="4">
        <v>5</v>
      </c>
      <c r="AE6" s="4">
        <v>5</v>
      </c>
      <c r="AF6" s="4">
        <v>5</v>
      </c>
      <c r="AG6" s="4">
        <v>5</v>
      </c>
      <c r="AH6" s="1">
        <f>SUM(AC6:AG6)</f>
        <v>25</v>
      </c>
      <c r="AJ6" s="4">
        <v>5</v>
      </c>
      <c r="AK6" s="4">
        <v>5</v>
      </c>
      <c r="AL6" s="4">
        <v>5</v>
      </c>
      <c r="AM6" s="4">
        <v>5</v>
      </c>
      <c r="AN6" s="4">
        <v>5</v>
      </c>
      <c r="AO6" s="1">
        <f>SUM(AJ6:AN6)</f>
        <v>25</v>
      </c>
      <c r="AQ6" s="4">
        <v>5</v>
      </c>
      <c r="AR6" s="4">
        <v>5</v>
      </c>
      <c r="AS6" s="4">
        <v>5</v>
      </c>
      <c r="AT6" s="4">
        <v>5</v>
      </c>
      <c r="AU6" s="4">
        <v>5</v>
      </c>
      <c r="AV6" s="1">
        <f>SUM(AQ6:AU6)</f>
        <v>25</v>
      </c>
      <c r="AX6" s="4">
        <v>5</v>
      </c>
      <c r="AY6" s="4">
        <v>5</v>
      </c>
      <c r="AZ6" s="4">
        <v>5</v>
      </c>
      <c r="BA6" s="4">
        <v>5</v>
      </c>
      <c r="BB6" s="4">
        <v>5</v>
      </c>
      <c r="BC6" s="1">
        <f>SUM(AX6:BB6)</f>
        <v>25</v>
      </c>
      <c r="BE6" s="4">
        <v>5</v>
      </c>
      <c r="BF6" s="4">
        <v>5</v>
      </c>
      <c r="BG6" s="4">
        <v>5</v>
      </c>
      <c r="BH6" s="4">
        <v>5</v>
      </c>
      <c r="BI6" s="4">
        <v>5</v>
      </c>
      <c r="BJ6" s="1">
        <f>SUM(BE6:BI6)</f>
        <v>25</v>
      </c>
    </row>
    <row r="7" spans="1:66" x14ac:dyDescent="0.25">
      <c r="A7" s="2">
        <f>A6/$F6</f>
        <v>0.2</v>
      </c>
      <c r="B7" s="2">
        <f t="shared" ref="B7:E7" si="0">B6/$F6</f>
        <v>0.2</v>
      </c>
      <c r="C7" s="2">
        <f t="shared" si="0"/>
        <v>0.2</v>
      </c>
      <c r="D7" s="2">
        <f t="shared" si="0"/>
        <v>0.2</v>
      </c>
      <c r="E7" s="2">
        <f t="shared" si="0"/>
        <v>0.2</v>
      </c>
      <c r="H7" s="2">
        <f>H6/$M6</f>
        <v>0.2</v>
      </c>
      <c r="I7" s="2">
        <f>I6/$M6</f>
        <v>0.2</v>
      </c>
      <c r="J7" s="2">
        <f>J6/$M6</f>
        <v>0.2</v>
      </c>
      <c r="K7" s="2">
        <f>K6/$M6</f>
        <v>0.2</v>
      </c>
      <c r="L7" s="2">
        <f>L6/$M6</f>
        <v>0.2</v>
      </c>
      <c r="O7" s="2">
        <f>O6/$T6</f>
        <v>0.2</v>
      </c>
      <c r="P7" s="2">
        <f>P6/$T6</f>
        <v>0.2</v>
      </c>
      <c r="Q7" s="2">
        <f>Q6/$T6</f>
        <v>0.2</v>
      </c>
      <c r="R7" s="2">
        <f>R6/$T6</f>
        <v>0.2</v>
      </c>
      <c r="S7" s="2">
        <f>S6/$T6</f>
        <v>0.2</v>
      </c>
      <c r="V7" s="2">
        <f>V6/$AA6</f>
        <v>0.2</v>
      </c>
      <c r="W7" s="2">
        <f>W6/$AA6</f>
        <v>0.2</v>
      </c>
      <c r="X7" s="2">
        <f>X6/$AA6</f>
        <v>0.2</v>
      </c>
      <c r="Y7" s="2">
        <f>Y6/$AA6</f>
        <v>0.2</v>
      </c>
      <c r="Z7" s="2">
        <f>Z6/$AA6</f>
        <v>0.2</v>
      </c>
      <c r="AC7" s="2">
        <f>AC6/$AH6</f>
        <v>0.2</v>
      </c>
      <c r="AD7" s="2">
        <f>AD6/$AH6</f>
        <v>0.2</v>
      </c>
      <c r="AE7" s="2">
        <f>AE6/$AH6</f>
        <v>0.2</v>
      </c>
      <c r="AF7" s="2">
        <f>AF6/$AH6</f>
        <v>0.2</v>
      </c>
      <c r="AG7" s="2">
        <f>AG6/$AH6</f>
        <v>0.2</v>
      </c>
      <c r="AJ7" s="2">
        <f>AJ6/$AO6</f>
        <v>0.2</v>
      </c>
      <c r="AK7" s="2">
        <f>AK6/$AO6</f>
        <v>0.2</v>
      </c>
      <c r="AL7" s="2">
        <f>AL6/$AO6</f>
        <v>0.2</v>
      </c>
      <c r="AM7" s="2">
        <f>AM6/$AO6</f>
        <v>0.2</v>
      </c>
      <c r="AN7" s="2">
        <f>AN6/$AO6</f>
        <v>0.2</v>
      </c>
      <c r="AQ7" s="2">
        <f>AQ6/$AV6</f>
        <v>0.2</v>
      </c>
      <c r="AR7" s="2">
        <f>AR6/$AV6</f>
        <v>0.2</v>
      </c>
      <c r="AS7" s="2">
        <f>AS6/$AV6</f>
        <v>0.2</v>
      </c>
      <c r="AT7" s="2">
        <f>AT6/$AV6</f>
        <v>0.2</v>
      </c>
      <c r="AU7" s="2">
        <f>AU6/$AV6</f>
        <v>0.2</v>
      </c>
      <c r="AX7" s="2">
        <f>AX6/$BC6</f>
        <v>0.2</v>
      </c>
      <c r="AY7" s="2">
        <f>AY6/$BC6</f>
        <v>0.2</v>
      </c>
      <c r="AZ7" s="2">
        <f>AZ6/$BC6</f>
        <v>0.2</v>
      </c>
      <c r="BA7" s="2">
        <f>BA6/$BC6</f>
        <v>0.2</v>
      </c>
      <c r="BB7" s="2">
        <f>BB6/$BC6</f>
        <v>0.2</v>
      </c>
      <c r="BE7" s="2">
        <f>BE6/$BJ6</f>
        <v>0.2</v>
      </c>
      <c r="BF7" s="2">
        <f>BF6/$BJ6</f>
        <v>0.2</v>
      </c>
      <c r="BG7" s="2">
        <f>BG6/$BJ6</f>
        <v>0.2</v>
      </c>
      <c r="BH7" s="2">
        <f>BH6/$BJ6</f>
        <v>0.2</v>
      </c>
      <c r="BI7" s="2">
        <f>BI6/$BJ6</f>
        <v>0.2</v>
      </c>
    </row>
    <row r="8" spans="1:66" x14ac:dyDescent="0.25">
      <c r="A8" s="2"/>
      <c r="B8" s="20" t="str">
        <f>A1</f>
        <v>ABC Academy</v>
      </c>
      <c r="C8" s="17"/>
      <c r="D8" s="18"/>
      <c r="E8" s="18"/>
      <c r="F8" s="19"/>
      <c r="G8" s="19"/>
      <c r="H8" s="19"/>
      <c r="I8" s="20" t="str">
        <f>A1</f>
        <v>ABC Academy</v>
      </c>
      <c r="J8" s="17"/>
      <c r="K8" s="18"/>
      <c r="L8" s="18"/>
      <c r="M8" s="19"/>
      <c r="N8" s="19"/>
      <c r="O8" s="19"/>
      <c r="P8" s="20" t="str">
        <f>A1</f>
        <v>ABC Academy</v>
      </c>
      <c r="Q8" s="17"/>
      <c r="R8" s="18"/>
      <c r="S8" s="18"/>
      <c r="T8" s="19"/>
      <c r="U8" s="19"/>
      <c r="V8" s="19"/>
      <c r="W8" s="20" t="str">
        <f>A1</f>
        <v>ABC Academy</v>
      </c>
      <c r="X8" s="17"/>
      <c r="Y8" s="18"/>
      <c r="Z8" s="18"/>
      <c r="AA8" s="19"/>
      <c r="AB8" s="19"/>
      <c r="AC8" s="19"/>
      <c r="AD8" s="20" t="str">
        <f>A1</f>
        <v>ABC Academy</v>
      </c>
      <c r="AE8" s="17"/>
      <c r="AF8" s="18"/>
      <c r="AG8" s="18"/>
      <c r="AH8" s="19"/>
      <c r="AI8" s="19"/>
      <c r="AJ8" s="19"/>
      <c r="AK8" s="20" t="str">
        <f>A1</f>
        <v>ABC Academy</v>
      </c>
      <c r="AL8" s="17"/>
      <c r="AM8" s="18"/>
      <c r="AN8" s="18"/>
      <c r="AO8" s="19"/>
      <c r="AP8" s="19"/>
      <c r="AQ8" s="19"/>
      <c r="AR8" s="20" t="str">
        <f>A1</f>
        <v>ABC Academy</v>
      </c>
      <c r="AS8" s="17"/>
      <c r="AT8" s="18"/>
      <c r="AU8" s="18"/>
      <c r="AV8" s="19"/>
      <c r="AW8" s="19"/>
      <c r="AX8" s="19"/>
      <c r="AY8" s="20" t="str">
        <f>A1</f>
        <v>ABC Academy</v>
      </c>
      <c r="AZ8" s="17"/>
      <c r="BA8" s="18"/>
      <c r="BB8" s="18"/>
      <c r="BC8" s="19"/>
      <c r="BD8" s="19"/>
      <c r="BE8" s="19"/>
      <c r="BF8" s="20" t="str">
        <f>A1</f>
        <v>ABC Academy</v>
      </c>
      <c r="BG8" s="17"/>
      <c r="BH8" s="18"/>
      <c r="BI8" s="18"/>
      <c r="BJ8" s="18"/>
      <c r="BK8" s="18"/>
      <c r="BL8" s="18"/>
      <c r="BM8" s="18"/>
      <c r="BN8" s="18"/>
    </row>
    <row r="9" spans="1:66" x14ac:dyDescent="0.25">
      <c r="A9" s="2"/>
      <c r="B9" s="27" t="s">
        <v>10</v>
      </c>
      <c r="C9" s="27" t="s">
        <v>5</v>
      </c>
      <c r="F9" s="2"/>
      <c r="G9" s="2"/>
      <c r="H9" s="2"/>
      <c r="I9" s="27" t="s">
        <v>11</v>
      </c>
      <c r="J9" s="27" t="s">
        <v>5</v>
      </c>
      <c r="M9" s="2"/>
      <c r="N9" s="2"/>
      <c r="O9" s="2"/>
      <c r="P9" s="27" t="s">
        <v>12</v>
      </c>
      <c r="Q9" s="27" t="s">
        <v>5</v>
      </c>
      <c r="T9" s="2"/>
      <c r="U9" s="2"/>
      <c r="V9" s="2"/>
      <c r="W9" s="27" t="s">
        <v>13</v>
      </c>
      <c r="X9" s="27" t="s">
        <v>5</v>
      </c>
      <c r="AA9" s="2"/>
      <c r="AB9" s="2"/>
      <c r="AC9" s="2"/>
      <c r="AD9" s="27" t="s">
        <v>14</v>
      </c>
      <c r="AE9" s="27" t="s">
        <v>5</v>
      </c>
      <c r="AH9" s="2"/>
      <c r="AI9" s="2"/>
      <c r="AJ9" s="2"/>
      <c r="AK9" s="27" t="s">
        <v>6</v>
      </c>
      <c r="AL9" s="27" t="s">
        <v>5</v>
      </c>
      <c r="AO9" s="2"/>
      <c r="AP9" s="2"/>
      <c r="AQ9" s="2"/>
      <c r="AR9" s="27" t="s">
        <v>15</v>
      </c>
      <c r="AS9" s="27" t="s">
        <v>5</v>
      </c>
      <c r="AV9" s="2"/>
      <c r="AW9" s="2"/>
      <c r="AX9" s="2"/>
      <c r="AY9" s="27" t="s">
        <v>16</v>
      </c>
      <c r="AZ9" s="27" t="s">
        <v>5</v>
      </c>
      <c r="BC9" s="2"/>
      <c r="BD9" s="2"/>
      <c r="BE9" s="2"/>
      <c r="BF9" s="27" t="s">
        <v>17</v>
      </c>
      <c r="BG9" s="27" t="s">
        <v>5</v>
      </c>
    </row>
    <row r="10" spans="1:66" x14ac:dyDescent="0.25">
      <c r="A10" s="2"/>
      <c r="B10" s="28" t="str">
        <f>CONCATENATE(C2," ",D2)</f>
        <v>Winter 2016</v>
      </c>
      <c r="C10" s="27"/>
      <c r="F10" s="2"/>
      <c r="G10" s="2"/>
      <c r="H10" s="2"/>
      <c r="I10" s="28" t="str">
        <f>CONCATENATE(C2," ",D2)</f>
        <v>Winter 2016</v>
      </c>
      <c r="J10" s="27"/>
      <c r="M10" s="2"/>
      <c r="N10" s="2"/>
      <c r="O10" s="2"/>
      <c r="P10" s="28" t="str">
        <f>CONCATENATE(C2," ",D2)</f>
        <v>Winter 2016</v>
      </c>
      <c r="Q10" s="27"/>
      <c r="T10" s="2"/>
      <c r="U10" s="2"/>
      <c r="V10" s="2"/>
      <c r="W10" s="28" t="str">
        <f>CONCATENATE(C2," ",D2)</f>
        <v>Winter 2016</v>
      </c>
      <c r="X10" s="27"/>
      <c r="AA10" s="2"/>
      <c r="AB10" s="2"/>
      <c r="AC10" s="2"/>
      <c r="AD10" s="28" t="str">
        <f>CONCATENATE(C2," ",D2)</f>
        <v>Winter 2016</v>
      </c>
      <c r="AE10" s="27"/>
      <c r="AH10" s="2"/>
      <c r="AI10" s="2"/>
      <c r="AJ10" s="2"/>
      <c r="AK10" s="28" t="str">
        <f>CONCATENATE(C2," ",D2)</f>
        <v>Winter 2016</v>
      </c>
      <c r="AL10" s="27"/>
      <c r="AO10" s="2"/>
      <c r="AP10" s="2"/>
      <c r="AQ10" s="2"/>
      <c r="AR10" s="28" t="str">
        <f>CONCATENATE(C2," ",D2)</f>
        <v>Winter 2016</v>
      </c>
      <c r="AS10" s="27"/>
      <c r="AV10" s="2"/>
      <c r="AW10" s="2"/>
      <c r="AX10" s="2"/>
      <c r="AY10" s="28" t="str">
        <f>CONCATENATE(C2," ",D2)</f>
        <v>Winter 2016</v>
      </c>
      <c r="AZ10" s="27"/>
      <c r="BC10" s="2"/>
      <c r="BD10" s="2"/>
      <c r="BE10" s="2"/>
      <c r="BF10" s="28" t="str">
        <f>CONCATENATE(C2," ",D2)</f>
        <v>Winter 2016</v>
      </c>
      <c r="BG10" s="27"/>
    </row>
    <row r="11" spans="1:66" s="5" customFormat="1" x14ac:dyDescent="0.25"/>
    <row r="12" spans="1:66" s="5" customFormat="1" x14ac:dyDescent="0.25"/>
    <row r="13" spans="1:66" s="5" customFormat="1" x14ac:dyDescent="0.25">
      <c r="A13" s="5" t="s">
        <v>0</v>
      </c>
      <c r="H13" s="5" t="s">
        <v>0</v>
      </c>
      <c r="O13" s="5" t="s">
        <v>0</v>
      </c>
      <c r="V13" s="5" t="s">
        <v>0</v>
      </c>
      <c r="AC13" s="5" t="s">
        <v>0</v>
      </c>
      <c r="AJ13" s="5" t="s">
        <v>0</v>
      </c>
      <c r="AQ13" s="5" t="s">
        <v>0</v>
      </c>
      <c r="AX13" s="5" t="s">
        <v>0</v>
      </c>
      <c r="BE13" s="5" t="s">
        <v>0</v>
      </c>
    </row>
    <row r="14" spans="1:66" s="5" customFormat="1" x14ac:dyDescent="0.25"/>
    <row r="15" spans="1:66" s="5" customFormat="1" x14ac:dyDescent="0.25"/>
    <row r="16" spans="1:66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</sheetData>
  <printOptions horizontalCentered="1" verticalCentered="1"/>
  <pageMargins left="0.7" right="0.7" top="0.75" bottom="0.75" header="0.3" footer="0.3"/>
  <pageSetup scale="160" orientation="landscape" r:id="rId1"/>
  <headerFooter>
    <oddFooter>&amp;LPage &amp;P of &amp;N&amp;RPrinted &amp;D &amp;T</oddFooter>
  </headerFooter>
  <colBreaks count="8" manualBreakCount="8">
    <brk id="6" min="7" max="26" man="1"/>
    <brk id="13" min="7" max="26" man="1"/>
    <brk id="20" min="7" max="26" man="1"/>
    <brk id="27" min="7" max="26" man="1"/>
    <brk id="34" min="7" max="26" man="1"/>
    <brk id="41" min="7" max="26" man="1"/>
    <brk id="48" min="7" max="26" man="1"/>
    <brk id="55" min="7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J27"/>
  <sheetViews>
    <sheetView zoomScaleNormal="100" workbookViewId="0">
      <selection activeCell="BF9" sqref="BF9:BG10"/>
    </sheetView>
  </sheetViews>
  <sheetFormatPr defaultRowHeight="15" x14ac:dyDescent="0.25"/>
  <cols>
    <col min="1" max="1" width="13.5703125" customWidth="1"/>
    <col min="2" max="2" width="13.28515625" customWidth="1"/>
    <col min="3" max="3" width="12.7109375" customWidth="1"/>
    <col min="4" max="4" width="16.28515625" customWidth="1"/>
    <col min="5" max="5" width="11.140625" customWidth="1"/>
    <col min="6" max="7" width="4.7109375" customWidth="1"/>
    <col min="8" max="8" width="13.5703125" customWidth="1"/>
    <col min="9" max="9" width="13.28515625" customWidth="1"/>
    <col min="10" max="10" width="12.7109375" customWidth="1"/>
    <col min="11" max="11" width="16.28515625" customWidth="1"/>
    <col min="12" max="12" width="11.140625" customWidth="1"/>
    <col min="13" max="14" width="4.7109375" customWidth="1"/>
    <col min="15" max="15" width="13.5703125" customWidth="1"/>
    <col min="16" max="16" width="13.28515625" customWidth="1"/>
    <col min="17" max="17" width="12.7109375" customWidth="1"/>
    <col min="18" max="18" width="16.28515625" customWidth="1"/>
    <col min="19" max="19" width="11.140625" customWidth="1"/>
    <col min="20" max="21" width="4.7109375" customWidth="1"/>
    <col min="22" max="22" width="13.5703125" customWidth="1"/>
    <col min="23" max="23" width="13.28515625" customWidth="1"/>
    <col min="24" max="24" width="12.7109375" customWidth="1"/>
    <col min="25" max="25" width="16.28515625" customWidth="1"/>
    <col min="26" max="26" width="11.140625" customWidth="1"/>
    <col min="27" max="28" width="4.7109375" customWidth="1"/>
    <col min="29" max="29" width="13.5703125" customWidth="1"/>
    <col min="30" max="30" width="13.28515625" customWidth="1"/>
    <col min="31" max="31" width="12.7109375" customWidth="1"/>
    <col min="32" max="32" width="16.28515625" customWidth="1"/>
    <col min="33" max="33" width="11.140625" customWidth="1"/>
    <col min="34" max="35" width="4.7109375" customWidth="1"/>
    <col min="36" max="36" width="13.5703125" customWidth="1"/>
    <col min="37" max="37" width="13.28515625" customWidth="1"/>
    <col min="38" max="38" width="12.7109375" customWidth="1"/>
    <col min="39" max="39" width="16.28515625" customWidth="1"/>
    <col min="40" max="40" width="11.140625" customWidth="1"/>
    <col min="41" max="42" width="4.7109375" customWidth="1"/>
    <col min="43" max="43" width="13.5703125" customWidth="1"/>
    <col min="44" max="44" width="13.28515625" customWidth="1"/>
    <col min="45" max="45" width="12.7109375" customWidth="1"/>
    <col min="46" max="46" width="16.28515625" customWidth="1"/>
    <col min="47" max="47" width="11.140625" customWidth="1"/>
    <col min="48" max="49" width="4.7109375" customWidth="1"/>
    <col min="50" max="50" width="13.5703125" customWidth="1"/>
    <col min="51" max="51" width="13.28515625" customWidth="1"/>
    <col min="52" max="52" width="12.7109375" customWidth="1"/>
    <col min="53" max="53" width="16.28515625" customWidth="1"/>
    <col min="54" max="54" width="11.140625" customWidth="1"/>
    <col min="55" max="56" width="4.7109375" customWidth="1"/>
    <col min="57" max="57" width="13.5703125" customWidth="1"/>
    <col min="58" max="58" width="13.28515625" customWidth="1"/>
    <col min="59" max="59" width="12.7109375" customWidth="1"/>
    <col min="60" max="60" width="16.28515625" customWidth="1"/>
    <col min="61" max="61" width="11.140625" customWidth="1"/>
  </cols>
  <sheetData>
    <row r="1" spans="1:62" x14ac:dyDescent="0.25">
      <c r="A1" t="str">
        <f>Math!A1</f>
        <v>ABC Academy</v>
      </c>
      <c r="D1" s="24" t="s">
        <v>18</v>
      </c>
      <c r="E1" s="24"/>
      <c r="F1" s="25"/>
      <c r="G1" s="25"/>
      <c r="H1" s="26"/>
    </row>
    <row r="2" spans="1:62" x14ac:dyDescent="0.25">
      <c r="A2" t="s">
        <v>9</v>
      </c>
      <c r="B2" t="s">
        <v>10</v>
      </c>
      <c r="C2" t="str">
        <f>Math!C2</f>
        <v>Winter</v>
      </c>
      <c r="D2">
        <f>Math!D2</f>
        <v>2016</v>
      </c>
      <c r="H2" t="s">
        <v>9</v>
      </c>
      <c r="I2" t="s">
        <v>11</v>
      </c>
      <c r="J2" t="str">
        <f>Math!C2</f>
        <v>Winter</v>
      </c>
      <c r="O2" t="s">
        <v>9</v>
      </c>
      <c r="P2" t="s">
        <v>12</v>
      </c>
      <c r="Q2" t="str">
        <f>Math!C2</f>
        <v>Winter</v>
      </c>
      <c r="V2" t="s">
        <v>9</v>
      </c>
      <c r="W2" t="s">
        <v>13</v>
      </c>
      <c r="X2" t="str">
        <f>Math!C2</f>
        <v>Winter</v>
      </c>
      <c r="AC2" t="s">
        <v>9</v>
      </c>
      <c r="AD2" t="s">
        <v>14</v>
      </c>
      <c r="AE2" t="str">
        <f>Math!C2</f>
        <v>Winter</v>
      </c>
      <c r="AJ2" t="s">
        <v>9</v>
      </c>
      <c r="AK2" t="s">
        <v>6</v>
      </c>
      <c r="AL2" t="str">
        <f>Math!C2</f>
        <v>Winter</v>
      </c>
      <c r="AQ2" t="s">
        <v>9</v>
      </c>
      <c r="AR2" t="s">
        <v>15</v>
      </c>
      <c r="AS2" t="str">
        <f>Math!C2</f>
        <v>Winter</v>
      </c>
      <c r="AX2" t="s">
        <v>9</v>
      </c>
      <c r="AY2" t="s">
        <v>16</v>
      </c>
      <c r="AZ2" t="str">
        <f>Math!C2</f>
        <v>Winter</v>
      </c>
      <c r="BE2" t="s">
        <v>9</v>
      </c>
      <c r="BF2" t="s">
        <v>17</v>
      </c>
      <c r="BG2" t="str">
        <f>Math!C2</f>
        <v>Winter</v>
      </c>
    </row>
    <row r="4" spans="1:62" x14ac:dyDescent="0.25">
      <c r="A4" t="s">
        <v>7</v>
      </c>
      <c r="H4" t="s">
        <v>7</v>
      </c>
      <c r="O4" t="s">
        <v>7</v>
      </c>
      <c r="V4" t="s">
        <v>7</v>
      </c>
      <c r="AC4" t="s">
        <v>7</v>
      </c>
      <c r="AJ4" t="s">
        <v>7</v>
      </c>
      <c r="AQ4" t="s">
        <v>7</v>
      </c>
      <c r="AX4" t="s">
        <v>7</v>
      </c>
      <c r="BE4" t="s">
        <v>7</v>
      </c>
    </row>
    <row r="5" spans="1:62" x14ac:dyDescent="0.25">
      <c r="A5" t="s">
        <v>1</v>
      </c>
      <c r="B5" t="s">
        <v>3</v>
      </c>
      <c r="C5" t="s">
        <v>2</v>
      </c>
      <c r="D5" t="s">
        <v>4</v>
      </c>
      <c r="E5" t="s">
        <v>8</v>
      </c>
      <c r="H5" t="s">
        <v>1</v>
      </c>
      <c r="I5" t="s">
        <v>3</v>
      </c>
      <c r="J5" t="s">
        <v>2</v>
      </c>
      <c r="K5" t="s">
        <v>4</v>
      </c>
      <c r="L5" t="s">
        <v>8</v>
      </c>
      <c r="O5" t="s">
        <v>1</v>
      </c>
      <c r="P5" t="s">
        <v>3</v>
      </c>
      <c r="Q5" t="s">
        <v>2</v>
      </c>
      <c r="R5" t="s">
        <v>4</v>
      </c>
      <c r="S5" t="s">
        <v>8</v>
      </c>
      <c r="V5" t="s">
        <v>1</v>
      </c>
      <c r="W5" t="s">
        <v>3</v>
      </c>
      <c r="X5" t="s">
        <v>2</v>
      </c>
      <c r="Y5" t="s">
        <v>4</v>
      </c>
      <c r="Z5" t="s">
        <v>8</v>
      </c>
      <c r="AC5" t="s">
        <v>1</v>
      </c>
      <c r="AD5" t="s">
        <v>3</v>
      </c>
      <c r="AE5" t="s">
        <v>2</v>
      </c>
      <c r="AF5" t="s">
        <v>4</v>
      </c>
      <c r="AG5" t="s">
        <v>8</v>
      </c>
      <c r="AJ5" t="s">
        <v>1</v>
      </c>
      <c r="AK5" t="s">
        <v>3</v>
      </c>
      <c r="AL5" t="s">
        <v>2</v>
      </c>
      <c r="AM5" t="s">
        <v>4</v>
      </c>
      <c r="AN5" t="s">
        <v>8</v>
      </c>
      <c r="AQ5" t="s">
        <v>1</v>
      </c>
      <c r="AR5" t="s">
        <v>3</v>
      </c>
      <c r="AS5" t="s">
        <v>2</v>
      </c>
      <c r="AT5" t="s">
        <v>4</v>
      </c>
      <c r="AU5" t="s">
        <v>8</v>
      </c>
      <c r="AX5" t="s">
        <v>1</v>
      </c>
      <c r="AY5" t="s">
        <v>3</v>
      </c>
      <c r="AZ5" t="s">
        <v>2</v>
      </c>
      <c r="BA5" t="s">
        <v>4</v>
      </c>
      <c r="BB5" t="s">
        <v>8</v>
      </c>
      <c r="BE5" t="s">
        <v>1</v>
      </c>
      <c r="BF5" t="s">
        <v>3</v>
      </c>
      <c r="BG5" t="s">
        <v>2</v>
      </c>
      <c r="BH5" t="s">
        <v>4</v>
      </c>
      <c r="BI5" t="s">
        <v>8</v>
      </c>
    </row>
    <row r="6" spans="1:62" x14ac:dyDescent="0.25">
      <c r="A6" s="4">
        <v>5</v>
      </c>
      <c r="B6" s="4">
        <v>5</v>
      </c>
      <c r="C6" s="4">
        <v>5</v>
      </c>
      <c r="D6" s="4">
        <v>5</v>
      </c>
      <c r="E6" s="4">
        <v>5</v>
      </c>
      <c r="F6" s="3">
        <f>SUM(A6:E6)</f>
        <v>25</v>
      </c>
      <c r="H6" s="4">
        <v>5</v>
      </c>
      <c r="I6" s="4">
        <v>5</v>
      </c>
      <c r="J6" s="4">
        <v>5</v>
      </c>
      <c r="K6" s="4">
        <v>5</v>
      </c>
      <c r="L6" s="4">
        <v>5</v>
      </c>
      <c r="M6" s="1">
        <f>SUM(H6:L6)</f>
        <v>25</v>
      </c>
      <c r="O6" s="4">
        <v>5</v>
      </c>
      <c r="P6" s="4">
        <v>5</v>
      </c>
      <c r="Q6" s="4">
        <v>5</v>
      </c>
      <c r="R6" s="4">
        <v>5</v>
      </c>
      <c r="S6" s="4">
        <v>5</v>
      </c>
      <c r="T6" s="1">
        <f>SUM(O6:S6)</f>
        <v>25</v>
      </c>
      <c r="V6" s="4">
        <v>5</v>
      </c>
      <c r="W6" s="4">
        <v>5</v>
      </c>
      <c r="X6" s="4">
        <v>5</v>
      </c>
      <c r="Y6" s="4">
        <v>5</v>
      </c>
      <c r="Z6" s="4">
        <v>5</v>
      </c>
      <c r="AA6" s="1">
        <f>SUM(V6:Z6)</f>
        <v>25</v>
      </c>
      <c r="AC6" s="4">
        <v>5</v>
      </c>
      <c r="AD6" s="4">
        <v>5</v>
      </c>
      <c r="AE6" s="4">
        <v>5</v>
      </c>
      <c r="AF6" s="4">
        <v>5</v>
      </c>
      <c r="AG6" s="4">
        <v>5</v>
      </c>
      <c r="AH6" s="1">
        <f>SUM(AC6:AG6)</f>
        <v>25</v>
      </c>
      <c r="AJ6" s="4">
        <v>5</v>
      </c>
      <c r="AK6" s="4">
        <v>5</v>
      </c>
      <c r="AL6" s="4">
        <v>5</v>
      </c>
      <c r="AM6" s="4">
        <v>5</v>
      </c>
      <c r="AN6" s="4">
        <v>5</v>
      </c>
      <c r="AO6" s="1">
        <f>SUM(AJ6:AN6)</f>
        <v>25</v>
      </c>
      <c r="AQ6" s="4">
        <v>5</v>
      </c>
      <c r="AR6" s="4">
        <v>5</v>
      </c>
      <c r="AS6" s="4">
        <v>5</v>
      </c>
      <c r="AT6" s="4">
        <v>5</v>
      </c>
      <c r="AU6" s="4">
        <v>5</v>
      </c>
      <c r="AV6" s="1">
        <f>SUM(AQ6:AU6)</f>
        <v>25</v>
      </c>
      <c r="AX6" s="4">
        <v>5</v>
      </c>
      <c r="AY6" s="4">
        <v>5</v>
      </c>
      <c r="AZ6" s="4">
        <v>5</v>
      </c>
      <c r="BA6" s="4">
        <v>5</v>
      </c>
      <c r="BB6" s="4">
        <v>5</v>
      </c>
      <c r="BC6" s="1">
        <f>SUM(AX6:BB6)</f>
        <v>25</v>
      </c>
      <c r="BE6" s="4">
        <v>5</v>
      </c>
      <c r="BF6" s="4">
        <v>5</v>
      </c>
      <c r="BG6" s="4">
        <v>5</v>
      </c>
      <c r="BH6" s="4">
        <v>5</v>
      </c>
      <c r="BI6" s="4">
        <v>5</v>
      </c>
      <c r="BJ6" s="1">
        <f>SUM(BE6:BI6)</f>
        <v>25</v>
      </c>
    </row>
    <row r="7" spans="1:62" x14ac:dyDescent="0.25">
      <c r="A7" s="2">
        <f>A6/$F6</f>
        <v>0.2</v>
      </c>
      <c r="B7" s="2">
        <f>B6/$F6</f>
        <v>0.2</v>
      </c>
      <c r="C7" s="2">
        <f>C6/$F6</f>
        <v>0.2</v>
      </c>
      <c r="D7" s="2">
        <f>D6/$F6</f>
        <v>0.2</v>
      </c>
      <c r="E7" s="2">
        <f>E6/$F6</f>
        <v>0.2</v>
      </c>
      <c r="H7" s="2">
        <f>H6/$M6</f>
        <v>0.2</v>
      </c>
      <c r="I7" s="2">
        <f>I6/$M6</f>
        <v>0.2</v>
      </c>
      <c r="J7" s="2">
        <f>J6/$M6</f>
        <v>0.2</v>
      </c>
      <c r="K7" s="2">
        <f>K6/$M6</f>
        <v>0.2</v>
      </c>
      <c r="L7" s="2">
        <f>L6/$M6</f>
        <v>0.2</v>
      </c>
      <c r="O7" s="2">
        <f>O6/$T6</f>
        <v>0.2</v>
      </c>
      <c r="P7" s="2">
        <f>P6/$T6</f>
        <v>0.2</v>
      </c>
      <c r="Q7" s="2">
        <f>Q6/$T6</f>
        <v>0.2</v>
      </c>
      <c r="R7" s="2">
        <f>R6/$T6</f>
        <v>0.2</v>
      </c>
      <c r="S7" s="2">
        <f>S6/$T6</f>
        <v>0.2</v>
      </c>
      <c r="V7" s="2">
        <f>V6/$AA6</f>
        <v>0.2</v>
      </c>
      <c r="W7" s="2">
        <f>W6/$AA6</f>
        <v>0.2</v>
      </c>
      <c r="X7" s="2">
        <f>X6/$AA6</f>
        <v>0.2</v>
      </c>
      <c r="Y7" s="2">
        <f>Y6/$AA6</f>
        <v>0.2</v>
      </c>
      <c r="Z7" s="2">
        <f>Z6/$AA6</f>
        <v>0.2</v>
      </c>
      <c r="AC7" s="2">
        <f>AC6/$AH6</f>
        <v>0.2</v>
      </c>
      <c r="AD7" s="2">
        <f>AD6/$AH6</f>
        <v>0.2</v>
      </c>
      <c r="AE7" s="2">
        <f>AE6/$AH6</f>
        <v>0.2</v>
      </c>
      <c r="AF7" s="2">
        <f>AF6/$AH6</f>
        <v>0.2</v>
      </c>
      <c r="AG7" s="2">
        <f>AG6/$AH6</f>
        <v>0.2</v>
      </c>
      <c r="AJ7" s="2">
        <f>AJ6/$AO6</f>
        <v>0.2</v>
      </c>
      <c r="AK7" s="2">
        <f>AK6/$AO6</f>
        <v>0.2</v>
      </c>
      <c r="AL7" s="2">
        <f>AL6/$AO6</f>
        <v>0.2</v>
      </c>
      <c r="AM7" s="2">
        <f>AM6/$AO6</f>
        <v>0.2</v>
      </c>
      <c r="AN7" s="2">
        <f>AN6/$AO6</f>
        <v>0.2</v>
      </c>
      <c r="AQ7" s="2">
        <f>AQ6/$AV6</f>
        <v>0.2</v>
      </c>
      <c r="AR7" s="2">
        <f>AR6/$AV6</f>
        <v>0.2</v>
      </c>
      <c r="AS7" s="2">
        <f>AS6/$AV6</f>
        <v>0.2</v>
      </c>
      <c r="AT7" s="2">
        <f>AT6/$AV6</f>
        <v>0.2</v>
      </c>
      <c r="AU7" s="2">
        <f>AU6/$AV6</f>
        <v>0.2</v>
      </c>
      <c r="AX7" s="2">
        <f>AX6/$BC6</f>
        <v>0.2</v>
      </c>
      <c r="AY7" s="2">
        <f>AY6/$BC6</f>
        <v>0.2</v>
      </c>
      <c r="AZ7" s="2">
        <f>AZ6/$BC6</f>
        <v>0.2</v>
      </c>
      <c r="BA7" s="2">
        <f>BA6/$BC6</f>
        <v>0.2</v>
      </c>
      <c r="BB7" s="2">
        <f>BB6/$BC6</f>
        <v>0.2</v>
      </c>
      <c r="BE7" s="2">
        <f>BE6/$BJ6</f>
        <v>0.2</v>
      </c>
      <c r="BF7" s="2">
        <f>BF6/$BJ6</f>
        <v>0.2</v>
      </c>
      <c r="BG7" s="2">
        <f>BG6/$BJ6</f>
        <v>0.2</v>
      </c>
      <c r="BH7" s="2">
        <f>BH6/$BJ6</f>
        <v>0.2</v>
      </c>
      <c r="BI7" s="2">
        <f>BI6/$BJ6</f>
        <v>0.2</v>
      </c>
    </row>
    <row r="8" spans="1:62" s="5" customFormat="1" x14ac:dyDescent="0.25">
      <c r="B8" s="20" t="str">
        <f>A1</f>
        <v>ABC Academy</v>
      </c>
      <c r="C8" s="22"/>
      <c r="I8" s="20" t="str">
        <f>A1</f>
        <v>ABC Academy</v>
      </c>
      <c r="J8" s="22"/>
      <c r="P8" s="20" t="str">
        <f>A1</f>
        <v>ABC Academy</v>
      </c>
      <c r="Q8" s="22"/>
      <c r="W8" s="20" t="str">
        <f>A1</f>
        <v>ABC Academy</v>
      </c>
      <c r="X8" s="22"/>
      <c r="AD8" s="20" t="str">
        <f>A1</f>
        <v>ABC Academy</v>
      </c>
      <c r="AE8" s="22"/>
      <c r="AK8" s="20" t="str">
        <f>A1</f>
        <v>ABC Academy</v>
      </c>
      <c r="AL8" s="22"/>
      <c r="AR8" s="20" t="str">
        <f>A1</f>
        <v>ABC Academy</v>
      </c>
      <c r="AS8" s="22"/>
      <c r="AY8" s="20" t="str">
        <f>A1</f>
        <v>ABC Academy</v>
      </c>
      <c r="AZ8" s="22"/>
      <c r="BF8" s="20" t="str">
        <f>A1</f>
        <v>ABC Academy</v>
      </c>
      <c r="BG8" s="22"/>
    </row>
    <row r="9" spans="1:62" s="5" customFormat="1" x14ac:dyDescent="0.25">
      <c r="B9" s="37" t="s">
        <v>10</v>
      </c>
      <c r="C9" s="27" t="s">
        <v>9</v>
      </c>
      <c r="I9" s="37" t="s">
        <v>11</v>
      </c>
      <c r="J9" s="27" t="s">
        <v>9</v>
      </c>
      <c r="P9" s="37" t="s">
        <v>12</v>
      </c>
      <c r="Q9" s="27" t="s">
        <v>9</v>
      </c>
      <c r="W9" s="37" t="s">
        <v>13</v>
      </c>
      <c r="X9" s="27" t="s">
        <v>9</v>
      </c>
      <c r="AD9" s="37" t="s">
        <v>14</v>
      </c>
      <c r="AE9" s="27" t="s">
        <v>9</v>
      </c>
      <c r="AK9" s="37" t="s">
        <v>6</v>
      </c>
      <c r="AL9" s="27" t="s">
        <v>9</v>
      </c>
      <c r="AR9" s="37" t="s">
        <v>15</v>
      </c>
      <c r="AS9" s="27" t="s">
        <v>9</v>
      </c>
      <c r="AY9" s="37" t="s">
        <v>16</v>
      </c>
      <c r="AZ9" s="27" t="s">
        <v>9</v>
      </c>
      <c r="BF9" s="37" t="s">
        <v>17</v>
      </c>
      <c r="BG9" s="27" t="s">
        <v>9</v>
      </c>
    </row>
    <row r="10" spans="1:62" s="5" customFormat="1" x14ac:dyDescent="0.25">
      <c r="B10" s="28" t="str">
        <f>CONCATENATE(C2," ",D2)</f>
        <v>Winter 2016</v>
      </c>
      <c r="C10" s="38"/>
      <c r="I10" s="28" t="str">
        <f>CONCATENATE(C2," ",D2)</f>
        <v>Winter 2016</v>
      </c>
      <c r="J10" s="38"/>
      <c r="P10" s="28" t="str">
        <f>CONCATENATE(C2," ",D2)</f>
        <v>Winter 2016</v>
      </c>
      <c r="Q10" s="38"/>
      <c r="W10" s="28" t="str">
        <f>CONCATENATE(C2," ",D2)</f>
        <v>Winter 2016</v>
      </c>
      <c r="X10" s="38"/>
      <c r="AD10" s="28" t="str">
        <f>CONCATENATE(C2," ",D2)</f>
        <v>Winter 2016</v>
      </c>
      <c r="AE10" s="38"/>
      <c r="AK10" s="28" t="str">
        <f>CONCATENATE(C2," ",D2)</f>
        <v>Winter 2016</v>
      </c>
      <c r="AL10" s="38"/>
      <c r="AR10" s="28" t="str">
        <f>CONCATENATE(C2," ",D2)</f>
        <v>Winter 2016</v>
      </c>
      <c r="AS10" s="38"/>
      <c r="AY10" s="28" t="str">
        <f>CONCATENATE(C2," ",D2)</f>
        <v>Winter 2016</v>
      </c>
      <c r="AZ10" s="38"/>
      <c r="BF10" s="28" t="str">
        <f>CONCATENATE(C2," ",D2)</f>
        <v>Winter 2016</v>
      </c>
      <c r="BG10" s="38"/>
    </row>
    <row r="11" spans="1:62" s="5" customFormat="1" x14ac:dyDescent="0.25"/>
    <row r="12" spans="1:62" s="5" customFormat="1" x14ac:dyDescent="0.25"/>
    <row r="13" spans="1:62" s="5" customFormat="1" x14ac:dyDescent="0.25"/>
    <row r="14" spans="1:62" s="5" customFormat="1" x14ac:dyDescent="0.25"/>
    <row r="15" spans="1:62" s="5" customFormat="1" x14ac:dyDescent="0.25"/>
    <row r="16" spans="1:62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</sheetData>
  <printOptions horizontalCentered="1" verticalCentered="1"/>
  <pageMargins left="0.7" right="0.7" top="0.75" bottom="0.75" header="0.3" footer="0.3"/>
  <pageSetup scale="160" orientation="landscape" verticalDpi="0" r:id="rId1"/>
  <headerFooter>
    <oddFooter>&amp;LPage &amp;P of &amp;N&amp;RPrinted &amp;D &amp;T</oddFooter>
  </headerFooter>
  <colBreaks count="8" manualBreakCount="8">
    <brk id="6" min="7" max="25" man="1"/>
    <brk id="13" min="7" max="25" man="1"/>
    <brk id="20" min="7" max="25" man="1"/>
    <brk id="27" min="7" max="25" man="1"/>
    <brk id="34" min="7" max="25" man="1"/>
    <brk id="41" min="7" max="25" man="1"/>
    <brk id="48" min="7" max="25" man="1"/>
    <brk id="55" min="7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53"/>
  <sheetViews>
    <sheetView topLeftCell="A22" zoomScaleNormal="100" workbookViewId="0">
      <selection activeCell="F8" sqref="F8"/>
    </sheetView>
  </sheetViews>
  <sheetFormatPr defaultRowHeight="15" x14ac:dyDescent="0.25"/>
  <cols>
    <col min="1" max="1" width="13.5703125" customWidth="1"/>
    <col min="2" max="2" width="13.28515625" customWidth="1"/>
    <col min="3" max="3" width="12.7109375" customWidth="1"/>
    <col min="4" max="4" width="16.28515625" customWidth="1"/>
    <col min="5" max="5" width="11.140625" customWidth="1"/>
    <col min="6" max="7" width="4.7109375" customWidth="1"/>
    <col min="8" max="8" width="13.5703125" customWidth="1"/>
    <col min="9" max="9" width="13.28515625" customWidth="1"/>
    <col min="10" max="10" width="12.7109375" customWidth="1"/>
    <col min="11" max="11" width="16.28515625" customWidth="1"/>
    <col min="12" max="12" width="11.140625" customWidth="1"/>
    <col min="13" max="14" width="4.7109375" customWidth="1"/>
    <col min="15" max="15" width="13.5703125" customWidth="1"/>
    <col min="16" max="16" width="13.28515625" customWidth="1"/>
    <col min="17" max="17" width="12.7109375" customWidth="1"/>
    <col min="18" max="18" width="16.28515625" customWidth="1"/>
    <col min="19" max="19" width="11.140625" customWidth="1"/>
    <col min="20" max="21" width="4.7109375" customWidth="1"/>
    <col min="22" max="22" width="13.5703125" customWidth="1"/>
    <col min="23" max="23" width="13.28515625" customWidth="1"/>
    <col min="24" max="24" width="12.7109375" customWidth="1"/>
    <col min="25" max="25" width="16.28515625" customWidth="1"/>
    <col min="26" max="26" width="11.140625" customWidth="1"/>
    <col min="27" max="28" width="4.7109375" customWidth="1"/>
    <col min="29" max="29" width="13.5703125" customWidth="1"/>
    <col min="30" max="30" width="13.28515625" customWidth="1"/>
    <col min="31" max="31" width="12.7109375" customWidth="1"/>
    <col min="32" max="32" width="16.28515625" customWidth="1"/>
    <col min="33" max="33" width="11.140625" customWidth="1"/>
    <col min="34" max="35" width="4.7109375" customWidth="1"/>
    <col min="36" max="36" width="13.5703125" customWidth="1"/>
    <col min="37" max="37" width="13.28515625" customWidth="1"/>
    <col min="38" max="38" width="12.7109375" customWidth="1"/>
    <col min="39" max="39" width="16.28515625" customWidth="1"/>
    <col min="40" max="40" width="11.140625" customWidth="1"/>
    <col min="41" max="42" width="4.7109375" customWidth="1"/>
    <col min="43" max="43" width="13.5703125" customWidth="1"/>
    <col min="44" max="44" width="13.28515625" customWidth="1"/>
    <col min="45" max="45" width="12.7109375" customWidth="1"/>
    <col min="46" max="46" width="16.28515625" customWidth="1"/>
    <col min="47" max="47" width="11.140625" customWidth="1"/>
    <col min="48" max="49" width="4.7109375" customWidth="1"/>
    <col min="50" max="50" width="13.5703125" customWidth="1"/>
    <col min="51" max="51" width="13.28515625" customWidth="1"/>
    <col min="52" max="52" width="12.7109375" customWidth="1"/>
    <col min="53" max="53" width="16.28515625" customWidth="1"/>
    <col min="54" max="54" width="11.140625" customWidth="1"/>
    <col min="55" max="56" width="4.7109375" customWidth="1"/>
    <col min="57" max="57" width="13.5703125" customWidth="1"/>
    <col min="58" max="58" width="13.28515625" customWidth="1"/>
    <col min="59" max="59" width="12.7109375" customWidth="1"/>
    <col min="60" max="60" width="16.28515625" customWidth="1"/>
    <col min="61" max="61" width="11.140625" customWidth="1"/>
  </cols>
  <sheetData>
    <row r="1" spans="1:62" x14ac:dyDescent="0.25">
      <c r="A1" t="s">
        <v>31</v>
      </c>
      <c r="D1" s="13" t="s">
        <v>30</v>
      </c>
      <c r="E1" s="13"/>
      <c r="F1" s="14"/>
      <c r="G1" s="14"/>
      <c r="H1" s="15"/>
      <c r="I1" s="13"/>
      <c r="J1" s="13"/>
      <c r="K1" s="14"/>
      <c r="L1" s="14"/>
      <c r="M1" s="14"/>
      <c r="R1" s="40"/>
    </row>
    <row r="2" spans="1:62" x14ac:dyDescent="0.25">
      <c r="A2" t="s">
        <v>5</v>
      </c>
      <c r="B2" t="s">
        <v>10</v>
      </c>
      <c r="C2" t="str">
        <f>Math!C2</f>
        <v>Winter</v>
      </c>
      <c r="H2" t="s">
        <v>5</v>
      </c>
      <c r="I2" t="s">
        <v>11</v>
      </c>
      <c r="J2" t="str">
        <f>C2</f>
        <v>Winter</v>
      </c>
      <c r="O2" t="s">
        <v>5</v>
      </c>
      <c r="P2" t="s">
        <v>12</v>
      </c>
      <c r="Q2" t="str">
        <f>C2</f>
        <v>Winter</v>
      </c>
      <c r="V2" t="s">
        <v>5</v>
      </c>
      <c r="W2" t="s">
        <v>13</v>
      </c>
      <c r="X2" t="str">
        <f>C2</f>
        <v>Winter</v>
      </c>
      <c r="AC2" t="s">
        <v>5</v>
      </c>
      <c r="AD2" t="s">
        <v>14</v>
      </c>
      <c r="AE2" t="str">
        <f>C2</f>
        <v>Winter</v>
      </c>
      <c r="AJ2" t="s">
        <v>5</v>
      </c>
      <c r="AK2" t="s">
        <v>6</v>
      </c>
      <c r="AL2" t="str">
        <f>C2</f>
        <v>Winter</v>
      </c>
      <c r="AQ2" t="s">
        <v>5</v>
      </c>
      <c r="AR2" t="s">
        <v>15</v>
      </c>
      <c r="AS2" t="str">
        <f>C2</f>
        <v>Winter</v>
      </c>
      <c r="AX2" t="s">
        <v>5</v>
      </c>
      <c r="AY2" t="s">
        <v>16</v>
      </c>
      <c r="AZ2" t="str">
        <f>C2</f>
        <v>Winter</v>
      </c>
      <c r="BE2" t="s">
        <v>5</v>
      </c>
      <c r="BF2" t="s">
        <v>17</v>
      </c>
      <c r="BG2" t="str">
        <f>C2</f>
        <v>Winter</v>
      </c>
    </row>
    <row r="4" spans="1:62" x14ac:dyDescent="0.25">
      <c r="A4" t="s">
        <v>7</v>
      </c>
      <c r="H4" t="s">
        <v>7</v>
      </c>
      <c r="O4" t="s">
        <v>7</v>
      </c>
      <c r="V4" t="s">
        <v>7</v>
      </c>
      <c r="AC4" t="s">
        <v>7</v>
      </c>
      <c r="AJ4" t="s">
        <v>7</v>
      </c>
      <c r="AQ4" t="s">
        <v>7</v>
      </c>
      <c r="AX4" t="s">
        <v>7</v>
      </c>
      <c r="BE4" t="s">
        <v>7</v>
      </c>
    </row>
    <row r="5" spans="1:62" x14ac:dyDescent="0.25">
      <c r="A5" t="s">
        <v>1</v>
      </c>
      <c r="B5" t="s">
        <v>3</v>
      </c>
      <c r="C5" t="s">
        <v>2</v>
      </c>
      <c r="D5" t="s">
        <v>4</v>
      </c>
      <c r="E5" t="s">
        <v>8</v>
      </c>
      <c r="H5" t="s">
        <v>1</v>
      </c>
      <c r="I5" t="s">
        <v>3</v>
      </c>
      <c r="J5" t="s">
        <v>2</v>
      </c>
      <c r="K5" t="s">
        <v>4</v>
      </c>
      <c r="L5" t="s">
        <v>8</v>
      </c>
      <c r="O5" t="s">
        <v>1</v>
      </c>
      <c r="P5" t="s">
        <v>3</v>
      </c>
      <c r="Q5" t="s">
        <v>2</v>
      </c>
      <c r="R5" t="s">
        <v>4</v>
      </c>
      <c r="S5" t="s">
        <v>8</v>
      </c>
      <c r="V5" t="s">
        <v>1</v>
      </c>
      <c r="W5" t="s">
        <v>3</v>
      </c>
      <c r="X5" t="s">
        <v>2</v>
      </c>
      <c r="Y5" t="s">
        <v>4</v>
      </c>
      <c r="Z5" t="s">
        <v>8</v>
      </c>
      <c r="AC5" t="s">
        <v>1</v>
      </c>
      <c r="AD5" t="s">
        <v>3</v>
      </c>
      <c r="AE5" t="s">
        <v>2</v>
      </c>
      <c r="AF5" t="s">
        <v>4</v>
      </c>
      <c r="AG5" t="s">
        <v>8</v>
      </c>
      <c r="AJ5" t="s">
        <v>1</v>
      </c>
      <c r="AK5" t="s">
        <v>3</v>
      </c>
      <c r="AL5" t="s">
        <v>2</v>
      </c>
      <c r="AM5" t="s">
        <v>4</v>
      </c>
      <c r="AN5" t="s">
        <v>8</v>
      </c>
      <c r="AQ5" t="s">
        <v>1</v>
      </c>
      <c r="AR5" t="s">
        <v>3</v>
      </c>
      <c r="AS5" t="s">
        <v>2</v>
      </c>
      <c r="AT5" t="s">
        <v>4</v>
      </c>
      <c r="AU5" t="s">
        <v>8</v>
      </c>
      <c r="AX5" t="s">
        <v>1</v>
      </c>
      <c r="AY5" t="s">
        <v>3</v>
      </c>
      <c r="AZ5" t="s">
        <v>2</v>
      </c>
      <c r="BA5" t="s">
        <v>4</v>
      </c>
      <c r="BB5" t="s">
        <v>8</v>
      </c>
      <c r="BE5" t="s">
        <v>1</v>
      </c>
      <c r="BF5" t="s">
        <v>3</v>
      </c>
      <c r="BG5" t="s">
        <v>2</v>
      </c>
      <c r="BH5" t="s">
        <v>4</v>
      </c>
      <c r="BI5" t="s">
        <v>8</v>
      </c>
    </row>
    <row r="6" spans="1:62" x14ac:dyDescent="0.25">
      <c r="A6" s="7">
        <f>Math!A6</f>
        <v>5</v>
      </c>
      <c r="B6" s="7">
        <f>Math!B6</f>
        <v>5</v>
      </c>
      <c r="C6" s="7">
        <f>Math!C6</f>
        <v>5</v>
      </c>
      <c r="D6" s="7">
        <f>Math!D6</f>
        <v>5</v>
      </c>
      <c r="E6" s="7">
        <f>Math!E6</f>
        <v>5</v>
      </c>
      <c r="F6" s="3">
        <f>SUM(A6:E6)</f>
        <v>25</v>
      </c>
      <c r="G6" s="8"/>
      <c r="H6" s="7">
        <f>Math!H6</f>
        <v>5</v>
      </c>
      <c r="I6" s="7">
        <f>Math!I6</f>
        <v>5</v>
      </c>
      <c r="J6" s="7">
        <f>Math!J6</f>
        <v>5</v>
      </c>
      <c r="K6" s="7">
        <f>Math!K6</f>
        <v>5</v>
      </c>
      <c r="L6" s="7">
        <f>Math!L6</f>
        <v>5</v>
      </c>
      <c r="M6" s="3">
        <f>SUM(H6:L6)</f>
        <v>25</v>
      </c>
      <c r="N6" s="8"/>
      <c r="O6" s="7">
        <f>Math!O6</f>
        <v>5</v>
      </c>
      <c r="P6" s="7">
        <f>Math!P6</f>
        <v>5</v>
      </c>
      <c r="Q6" s="7">
        <f>Math!Q6</f>
        <v>5</v>
      </c>
      <c r="R6" s="7">
        <f>Math!R6</f>
        <v>5</v>
      </c>
      <c r="S6" s="7">
        <f>Math!S6</f>
        <v>5</v>
      </c>
      <c r="T6" s="3">
        <f>SUM(O6:S6)</f>
        <v>25</v>
      </c>
      <c r="U6" s="8"/>
      <c r="V6" s="7">
        <f>Math!V6</f>
        <v>5</v>
      </c>
      <c r="W6" s="7">
        <f>Math!W6</f>
        <v>5</v>
      </c>
      <c r="X6" s="7">
        <f>Math!X6</f>
        <v>5</v>
      </c>
      <c r="Y6" s="7">
        <f>Math!Y6</f>
        <v>5</v>
      </c>
      <c r="Z6" s="7">
        <f>Math!Z6</f>
        <v>5</v>
      </c>
      <c r="AA6" s="3">
        <f>SUM(V6:Z6)</f>
        <v>25</v>
      </c>
      <c r="AB6" s="8"/>
      <c r="AC6" s="7">
        <f>Math!AC6</f>
        <v>5</v>
      </c>
      <c r="AD6" s="7">
        <f>Math!AD6</f>
        <v>5</v>
      </c>
      <c r="AE6" s="7">
        <f>Math!AE6</f>
        <v>5</v>
      </c>
      <c r="AF6" s="7">
        <f>Math!AF6</f>
        <v>5</v>
      </c>
      <c r="AG6" s="7">
        <f>Math!AG6</f>
        <v>5</v>
      </c>
      <c r="AH6" s="3">
        <f>SUM(AC6:AG6)</f>
        <v>25</v>
      </c>
      <c r="AI6" s="8"/>
      <c r="AJ6" s="7">
        <f>Math!AJ6</f>
        <v>5</v>
      </c>
      <c r="AK6" s="7">
        <f>Math!AK6</f>
        <v>5</v>
      </c>
      <c r="AL6" s="7">
        <f>Math!AL6</f>
        <v>5</v>
      </c>
      <c r="AM6" s="7">
        <f>Math!AM6</f>
        <v>5</v>
      </c>
      <c r="AN6" s="7">
        <f>Math!AN6</f>
        <v>5</v>
      </c>
      <c r="AO6" s="3">
        <f>SUM(AJ6:AN6)</f>
        <v>25</v>
      </c>
      <c r="AP6" s="8"/>
      <c r="AQ6" s="7">
        <f>Math!AQ6</f>
        <v>5</v>
      </c>
      <c r="AR6" s="7">
        <f>Math!AR6</f>
        <v>5</v>
      </c>
      <c r="AS6" s="7">
        <f>Math!AS6</f>
        <v>5</v>
      </c>
      <c r="AT6" s="7">
        <f>Math!AT6</f>
        <v>5</v>
      </c>
      <c r="AU6" s="7">
        <f>Math!AU6</f>
        <v>5</v>
      </c>
      <c r="AV6" s="3">
        <f>SUM(AQ6:AU6)</f>
        <v>25</v>
      </c>
      <c r="AW6" s="8"/>
      <c r="AX6" s="7">
        <f>Math!AX6</f>
        <v>5</v>
      </c>
      <c r="AY6" s="7">
        <f>Math!AY6</f>
        <v>5</v>
      </c>
      <c r="AZ6" s="7">
        <f>Math!AZ6</f>
        <v>5</v>
      </c>
      <c r="BA6" s="7">
        <f>Math!BA6</f>
        <v>5</v>
      </c>
      <c r="BB6" s="7">
        <f>Math!BB6</f>
        <v>5</v>
      </c>
      <c r="BC6" s="3">
        <f>SUM(AX6:BB6)</f>
        <v>25</v>
      </c>
      <c r="BD6" s="8"/>
      <c r="BE6" s="7">
        <f>Math!BE6</f>
        <v>5</v>
      </c>
      <c r="BF6" s="7">
        <f>Math!BF6</f>
        <v>5</v>
      </c>
      <c r="BG6" s="7">
        <f>Math!BG6</f>
        <v>5</v>
      </c>
      <c r="BH6" s="7">
        <f>Math!BH6</f>
        <v>5</v>
      </c>
      <c r="BI6" s="7">
        <f>Math!BI6</f>
        <v>5</v>
      </c>
      <c r="BJ6" s="3">
        <f>SUM(BE6:BI6)</f>
        <v>25</v>
      </c>
    </row>
    <row r="7" spans="1:62" x14ac:dyDescent="0.25">
      <c r="A7" s="2">
        <f>A6/$F6</f>
        <v>0.2</v>
      </c>
      <c r="B7" s="2">
        <f t="shared" ref="B7:E7" si="0">B6/$F6</f>
        <v>0.2</v>
      </c>
      <c r="C7" s="2">
        <f t="shared" si="0"/>
        <v>0.2</v>
      </c>
      <c r="D7" s="2">
        <f t="shared" si="0"/>
        <v>0.2</v>
      </c>
      <c r="E7" s="2">
        <f t="shared" si="0"/>
        <v>0.2</v>
      </c>
      <c r="H7" s="2">
        <f>H6/$M6</f>
        <v>0.2</v>
      </c>
      <c r="I7" s="2">
        <f>I6/$M6</f>
        <v>0.2</v>
      </c>
      <c r="J7" s="2">
        <f>J6/$M6</f>
        <v>0.2</v>
      </c>
      <c r="K7" s="2">
        <f>K6/$M6</f>
        <v>0.2</v>
      </c>
      <c r="L7" s="2">
        <f>L6/$M6</f>
        <v>0.2</v>
      </c>
      <c r="O7" s="2">
        <f>O6/$T6</f>
        <v>0.2</v>
      </c>
      <c r="P7" s="2">
        <f>P6/$T6</f>
        <v>0.2</v>
      </c>
      <c r="Q7" s="2">
        <f>Q6/$T6</f>
        <v>0.2</v>
      </c>
      <c r="R7" s="2">
        <f>R6/$T6</f>
        <v>0.2</v>
      </c>
      <c r="S7" s="2">
        <f>S6/$T6</f>
        <v>0.2</v>
      </c>
      <c r="V7" s="2">
        <f>V6/$AA6</f>
        <v>0.2</v>
      </c>
      <c r="W7" s="2">
        <f>W6/$AA6</f>
        <v>0.2</v>
      </c>
      <c r="X7" s="2">
        <f>X6/$AA6</f>
        <v>0.2</v>
      </c>
      <c r="Y7" s="2">
        <f>Y6/$AA6</f>
        <v>0.2</v>
      </c>
      <c r="Z7" s="2">
        <f>Z6/$AA6</f>
        <v>0.2</v>
      </c>
      <c r="AC7" s="2">
        <f>AC6/$AH6</f>
        <v>0.2</v>
      </c>
      <c r="AD7" s="2">
        <f>AD6/$AH6</f>
        <v>0.2</v>
      </c>
      <c r="AE7" s="2">
        <f>AE6/$AH6</f>
        <v>0.2</v>
      </c>
      <c r="AF7" s="2">
        <f>AF6/$AH6</f>
        <v>0.2</v>
      </c>
      <c r="AG7" s="2">
        <f>AG6/$AH6</f>
        <v>0.2</v>
      </c>
      <c r="AJ7" s="2">
        <f>AJ6/$AO6</f>
        <v>0.2</v>
      </c>
      <c r="AK7" s="2">
        <f>AK6/$AO6</f>
        <v>0.2</v>
      </c>
      <c r="AL7" s="2">
        <f>AL6/$AO6</f>
        <v>0.2</v>
      </c>
      <c r="AM7" s="2">
        <f>AM6/$AO6</f>
        <v>0.2</v>
      </c>
      <c r="AN7" s="2">
        <f>AN6/$AO6</f>
        <v>0.2</v>
      </c>
      <c r="AQ7" s="2">
        <f>AQ6/$AV6</f>
        <v>0.2</v>
      </c>
      <c r="AR7" s="2">
        <f>AR6/$AV6</f>
        <v>0.2</v>
      </c>
      <c r="AS7" s="2">
        <f>AS6/$AV6</f>
        <v>0.2</v>
      </c>
      <c r="AT7" s="2">
        <f>AT6/$AV6</f>
        <v>0.2</v>
      </c>
      <c r="AU7" s="2">
        <f>AU6/$AV6</f>
        <v>0.2</v>
      </c>
      <c r="AX7" s="2">
        <f>AX6/$BC6</f>
        <v>0.2</v>
      </c>
      <c r="AY7" s="2">
        <f>AY6/$BC6</f>
        <v>0.2</v>
      </c>
      <c r="AZ7" s="2">
        <f>AZ6/$BC6</f>
        <v>0.2</v>
      </c>
      <c r="BA7" s="2">
        <f>BA6/$BC6</f>
        <v>0.2</v>
      </c>
      <c r="BB7" s="2">
        <f>BB6/$BC6</f>
        <v>0.2</v>
      </c>
      <c r="BE7" s="2">
        <f>BE6/$BJ6</f>
        <v>0.2</v>
      </c>
      <c r="BF7" s="2">
        <f>BF6/$BJ6</f>
        <v>0.2</v>
      </c>
      <c r="BG7" s="2">
        <f>BG6/$BJ6</f>
        <v>0.2</v>
      </c>
      <c r="BH7" s="2">
        <f>BH6/$BJ6</f>
        <v>0.2</v>
      </c>
      <c r="BI7" s="2">
        <f>BI6/$BJ6</f>
        <v>0.2</v>
      </c>
    </row>
    <row r="8" spans="1:62" x14ac:dyDescent="0.25">
      <c r="A8" s="2"/>
      <c r="B8" s="20" t="str">
        <f>Math!B8</f>
        <v>ABC Academy</v>
      </c>
      <c r="C8" s="20"/>
      <c r="D8" s="11"/>
      <c r="E8" s="11"/>
      <c r="F8" s="12"/>
      <c r="G8" s="12"/>
      <c r="H8" s="12"/>
      <c r="I8" s="20" t="str">
        <f>Math!I8</f>
        <v>ABC Academy</v>
      </c>
      <c r="J8" s="20"/>
      <c r="K8" s="11"/>
      <c r="L8" s="11"/>
      <c r="M8" s="12"/>
      <c r="N8" s="12"/>
      <c r="O8" s="12"/>
      <c r="P8" s="20" t="str">
        <f>Math!P8</f>
        <v>ABC Academy</v>
      </c>
      <c r="Q8" s="20"/>
      <c r="R8" s="11"/>
      <c r="S8" s="11"/>
      <c r="T8" s="12"/>
      <c r="U8" s="12"/>
      <c r="V8" s="12"/>
      <c r="W8" s="20" t="str">
        <f>Math!W8</f>
        <v>ABC Academy</v>
      </c>
      <c r="X8" s="20"/>
      <c r="Y8" s="11"/>
      <c r="Z8" s="11"/>
      <c r="AA8" s="12"/>
      <c r="AB8" s="12"/>
      <c r="AC8" s="12"/>
      <c r="AD8" s="20" t="str">
        <f>Math!AD8</f>
        <v>ABC Academy</v>
      </c>
      <c r="AE8" s="20"/>
      <c r="AF8" s="11"/>
      <c r="AG8" s="11"/>
      <c r="AH8" s="12"/>
      <c r="AI8" s="12"/>
      <c r="AJ8" s="12"/>
      <c r="AK8" s="20" t="str">
        <f>Math!AK8</f>
        <v>ABC Academy</v>
      </c>
      <c r="AL8" s="20"/>
      <c r="AM8" s="11"/>
      <c r="AN8" s="11"/>
      <c r="AO8" s="12"/>
      <c r="AP8" s="12"/>
      <c r="AQ8" s="12"/>
      <c r="AR8" s="20" t="str">
        <f>Math!AR8</f>
        <v>ABC Academy</v>
      </c>
      <c r="AS8" s="20"/>
      <c r="AT8" s="11"/>
      <c r="AU8" s="11"/>
      <c r="AV8" s="12"/>
      <c r="AW8" s="12"/>
      <c r="AX8" s="12"/>
      <c r="AY8" s="20" t="str">
        <f>Math!AY8</f>
        <v>ABC Academy</v>
      </c>
      <c r="AZ8" s="20"/>
      <c r="BA8" s="11"/>
      <c r="BB8" s="11"/>
      <c r="BC8" s="12"/>
      <c r="BD8" s="12"/>
      <c r="BE8" s="12"/>
      <c r="BF8" s="20" t="str">
        <f>Math!BF8</f>
        <v>ABC Academy</v>
      </c>
      <c r="BG8" s="20"/>
    </row>
    <row r="9" spans="1:62" x14ac:dyDescent="0.25">
      <c r="A9" s="2"/>
      <c r="B9" s="28" t="str">
        <f>Math!B9</f>
        <v>Kindergarten</v>
      </c>
      <c r="C9" s="28" t="str">
        <f>Math!C9</f>
        <v>Math</v>
      </c>
      <c r="D9" s="11"/>
      <c r="E9" s="11"/>
      <c r="F9" s="12"/>
      <c r="G9" s="12"/>
      <c r="H9" s="12"/>
      <c r="I9" s="28" t="str">
        <f>Math!I9</f>
        <v>Grade 1</v>
      </c>
      <c r="J9" s="28" t="str">
        <f>Math!J9</f>
        <v>Math</v>
      </c>
      <c r="K9" s="11"/>
      <c r="L9" s="11"/>
      <c r="M9" s="12"/>
      <c r="N9" s="12"/>
      <c r="O9" s="12"/>
      <c r="P9" s="28" t="str">
        <f>Math!P9</f>
        <v>Grade 2</v>
      </c>
      <c r="Q9" s="28" t="str">
        <f>Math!Q9</f>
        <v>Math</v>
      </c>
      <c r="R9" s="11"/>
      <c r="S9" s="11"/>
      <c r="T9" s="12"/>
      <c r="U9" s="12"/>
      <c r="V9" s="12"/>
      <c r="W9" s="28" t="str">
        <f>Math!W9</f>
        <v>Grade 3</v>
      </c>
      <c r="X9" s="28" t="str">
        <f>Math!X9</f>
        <v>Math</v>
      </c>
      <c r="Y9" s="11"/>
      <c r="Z9" s="11"/>
      <c r="AA9" s="12"/>
      <c r="AB9" s="12"/>
      <c r="AC9" s="12"/>
      <c r="AD9" s="28" t="str">
        <f>Math!AD9</f>
        <v>Grade 4</v>
      </c>
      <c r="AE9" s="28" t="str">
        <f>Math!AE9</f>
        <v>Math</v>
      </c>
      <c r="AF9" s="11"/>
      <c r="AG9" s="11"/>
      <c r="AH9" s="12"/>
      <c r="AI9" s="12"/>
      <c r="AJ9" s="12"/>
      <c r="AK9" s="28" t="str">
        <f>Math!AK9</f>
        <v>Grade 5</v>
      </c>
      <c r="AL9" s="28" t="str">
        <f>Math!AL9</f>
        <v>Math</v>
      </c>
      <c r="AM9" s="11"/>
      <c r="AN9" s="11"/>
      <c r="AO9" s="12"/>
      <c r="AP9" s="12"/>
      <c r="AQ9" s="12"/>
      <c r="AR9" s="28" t="str">
        <f>Math!AR9</f>
        <v>Grade 6</v>
      </c>
      <c r="AS9" s="28" t="str">
        <f>Math!AS9</f>
        <v>Math</v>
      </c>
      <c r="AT9" s="11"/>
      <c r="AU9" s="11"/>
      <c r="AV9" s="12"/>
      <c r="AW9" s="12"/>
      <c r="AX9" s="12"/>
      <c r="AY9" s="28" t="str">
        <f>Math!AY9</f>
        <v>Grade 7</v>
      </c>
      <c r="AZ9" s="28" t="str">
        <f>Math!AZ9</f>
        <v>Math</v>
      </c>
      <c r="BA9" s="11"/>
      <c r="BB9" s="11"/>
      <c r="BC9" s="12"/>
      <c r="BD9" s="12"/>
      <c r="BE9" s="12"/>
      <c r="BF9" s="28" t="str">
        <f>Math!BF9</f>
        <v>Grade 8</v>
      </c>
      <c r="BG9" s="28" t="str">
        <f>Math!BG9</f>
        <v>Math</v>
      </c>
    </row>
    <row r="10" spans="1:62" x14ac:dyDescent="0.25">
      <c r="A10" s="2"/>
      <c r="B10" s="28" t="str">
        <f>Math!B10</f>
        <v>Winter 2016</v>
      </c>
      <c r="C10" s="28"/>
      <c r="D10" s="11"/>
      <c r="E10" s="11"/>
      <c r="F10" s="12"/>
      <c r="G10" s="12"/>
      <c r="H10" s="12"/>
      <c r="I10" s="28" t="str">
        <f>Math!I10</f>
        <v>Winter 2016</v>
      </c>
      <c r="J10" s="28"/>
      <c r="K10" s="11"/>
      <c r="L10" s="11"/>
      <c r="M10" s="12"/>
      <c r="N10" s="12"/>
      <c r="O10" s="12"/>
      <c r="P10" s="28" t="str">
        <f>Math!P10</f>
        <v>Winter 2016</v>
      </c>
      <c r="Q10" s="28"/>
      <c r="R10" s="11"/>
      <c r="S10" s="11"/>
      <c r="T10" s="12"/>
      <c r="U10" s="12"/>
      <c r="V10" s="12"/>
      <c r="W10" s="28" t="str">
        <f>Math!W10</f>
        <v>Winter 2016</v>
      </c>
      <c r="X10" s="28"/>
      <c r="Y10" s="11"/>
      <c r="Z10" s="11"/>
      <c r="AA10" s="12"/>
      <c r="AB10" s="12"/>
      <c r="AC10" s="12"/>
      <c r="AD10" s="28" t="str">
        <f>Math!AD10</f>
        <v>Winter 2016</v>
      </c>
      <c r="AE10" s="28"/>
      <c r="AF10" s="11"/>
      <c r="AG10" s="11"/>
      <c r="AH10" s="12"/>
      <c r="AI10" s="12"/>
      <c r="AJ10" s="12"/>
      <c r="AK10" s="28" t="str">
        <f>Math!AK10</f>
        <v>Winter 2016</v>
      </c>
      <c r="AL10" s="28"/>
      <c r="AM10" s="11"/>
      <c r="AN10" s="11"/>
      <c r="AO10" s="12"/>
      <c r="AP10" s="12"/>
      <c r="AQ10" s="12"/>
      <c r="AR10" s="28" t="str">
        <f>Math!AR10</f>
        <v>Winter 2016</v>
      </c>
      <c r="AS10" s="28"/>
      <c r="AT10" s="11"/>
      <c r="AU10" s="11"/>
      <c r="AV10" s="12"/>
      <c r="AW10" s="12"/>
      <c r="AX10" s="12"/>
      <c r="AY10" s="28" t="str">
        <f>Math!AY10</f>
        <v>Winter 2016</v>
      </c>
      <c r="AZ10" s="28"/>
      <c r="BA10" s="11"/>
      <c r="BB10" s="11"/>
      <c r="BC10" s="12"/>
      <c r="BD10" s="12"/>
      <c r="BE10" s="12"/>
      <c r="BF10" s="28" t="str">
        <f>Math!BF10</f>
        <v>Winter 2016</v>
      </c>
      <c r="BG10" s="28"/>
    </row>
    <row r="11" spans="1:62" s="5" customFormat="1" x14ac:dyDescent="0.25"/>
    <row r="12" spans="1:62" s="5" customFormat="1" x14ac:dyDescent="0.25"/>
    <row r="13" spans="1:62" s="5" customFormat="1" x14ac:dyDescent="0.25">
      <c r="A13" s="5" t="s">
        <v>0</v>
      </c>
      <c r="H13" s="5" t="s">
        <v>0</v>
      </c>
      <c r="O13" s="5" t="s">
        <v>0</v>
      </c>
      <c r="V13" s="5" t="s">
        <v>0</v>
      </c>
      <c r="AC13" s="5" t="s">
        <v>0</v>
      </c>
      <c r="AJ13" s="5" t="s">
        <v>0</v>
      </c>
      <c r="AQ13" s="5" t="s">
        <v>0</v>
      </c>
      <c r="AX13" s="5" t="s">
        <v>0</v>
      </c>
      <c r="BE13" s="5" t="s">
        <v>0</v>
      </c>
    </row>
    <row r="14" spans="1:62" s="5" customFormat="1" x14ac:dyDescent="0.25"/>
    <row r="15" spans="1:62" s="5" customFormat="1" x14ac:dyDescent="0.25"/>
    <row r="16" spans="1:62" s="5" customFormat="1" x14ac:dyDescent="0.25"/>
    <row r="17" spans="2:59" s="5" customFormat="1" x14ac:dyDescent="0.25"/>
    <row r="18" spans="2:59" s="5" customFormat="1" x14ac:dyDescent="0.25"/>
    <row r="19" spans="2:59" s="5" customFormat="1" x14ac:dyDescent="0.25"/>
    <row r="20" spans="2:59" s="5" customFormat="1" x14ac:dyDescent="0.25"/>
    <row r="21" spans="2:59" s="5" customFormat="1" x14ac:dyDescent="0.25"/>
    <row r="22" spans="2:59" s="5" customFormat="1" x14ac:dyDescent="0.25"/>
    <row r="23" spans="2:59" s="5" customFormat="1" x14ac:dyDescent="0.25"/>
    <row r="24" spans="2:59" s="5" customFormat="1" x14ac:dyDescent="0.25"/>
    <row r="25" spans="2:59" s="5" customFormat="1" x14ac:dyDescent="0.25"/>
    <row r="26" spans="2:59" s="5" customFormat="1" x14ac:dyDescent="0.25"/>
    <row r="27" spans="2:59" s="5" customFormat="1" x14ac:dyDescent="0.25"/>
    <row r="28" spans="2:59" s="5" customFormat="1" x14ac:dyDescent="0.25">
      <c r="B28" s="20" t="str">
        <f>'Reading '!B8</f>
        <v>ABC Academy</v>
      </c>
      <c r="C28" s="21"/>
      <c r="D28" s="11"/>
      <c r="E28" s="11"/>
      <c r="F28" s="11"/>
      <c r="G28" s="11"/>
      <c r="H28" s="11"/>
      <c r="I28" s="20" t="str">
        <f>'Reading '!I8</f>
        <v>ABC Academy</v>
      </c>
      <c r="J28" s="21"/>
      <c r="K28" s="11"/>
      <c r="L28" s="11"/>
      <c r="M28" s="11"/>
      <c r="N28" s="11"/>
      <c r="O28" s="11"/>
      <c r="P28" s="20" t="str">
        <f>'Reading '!P8</f>
        <v>ABC Academy</v>
      </c>
      <c r="Q28" s="21"/>
      <c r="R28" s="11"/>
      <c r="S28" s="11"/>
      <c r="T28" s="11"/>
      <c r="U28" s="11"/>
      <c r="V28" s="11"/>
      <c r="W28" s="20" t="str">
        <f>'Reading '!W8</f>
        <v>ABC Academy</v>
      </c>
      <c r="X28" s="21"/>
      <c r="Y28" s="11"/>
      <c r="Z28" s="11"/>
      <c r="AA28" s="11"/>
      <c r="AB28" s="11"/>
      <c r="AC28" s="11"/>
      <c r="AD28" s="20" t="str">
        <f>'Reading '!AD8</f>
        <v>ABC Academy</v>
      </c>
      <c r="AE28" s="21"/>
      <c r="AF28" s="11"/>
      <c r="AG28" s="11"/>
      <c r="AH28" s="11"/>
      <c r="AI28" s="11"/>
      <c r="AJ28" s="11"/>
      <c r="AK28" s="20" t="str">
        <f>'Reading '!AK8</f>
        <v>ABC Academy</v>
      </c>
      <c r="AL28" s="21"/>
      <c r="AM28" s="11"/>
      <c r="AN28" s="11"/>
      <c r="AO28" s="11"/>
      <c r="AP28" s="11"/>
      <c r="AQ28" s="11"/>
      <c r="AR28" s="20" t="str">
        <f>'Reading '!AR8</f>
        <v>ABC Academy</v>
      </c>
      <c r="AS28" s="21"/>
      <c r="AT28" s="11"/>
      <c r="AU28" s="11"/>
      <c r="AV28" s="11"/>
      <c r="AW28" s="11"/>
      <c r="AX28" s="11"/>
      <c r="AY28" s="20" t="str">
        <f>'Reading '!AY8</f>
        <v>ABC Academy</v>
      </c>
      <c r="AZ28" s="21"/>
      <c r="BA28" s="11"/>
      <c r="BB28" s="11"/>
      <c r="BC28" s="11"/>
      <c r="BD28" s="11"/>
      <c r="BE28" s="11"/>
      <c r="BF28" s="20" t="str">
        <f>'Reading '!BF8</f>
        <v>ABC Academy</v>
      </c>
      <c r="BG28" s="21"/>
    </row>
    <row r="29" spans="2:59" s="5" customFormat="1" x14ac:dyDescent="0.25">
      <c r="B29" s="28" t="str">
        <f>'Reading '!B9</f>
        <v>Kindergarten</v>
      </c>
      <c r="C29" s="28" t="str">
        <f>'Reading '!C9</f>
        <v>Reading</v>
      </c>
      <c r="D29" s="11"/>
      <c r="E29" s="11"/>
      <c r="F29" s="11"/>
      <c r="G29" s="11"/>
      <c r="H29" s="11"/>
      <c r="I29" s="28" t="str">
        <f>'Reading '!I9</f>
        <v>Grade 1</v>
      </c>
      <c r="J29" s="28" t="str">
        <f>'Reading '!J9</f>
        <v>Reading</v>
      </c>
      <c r="K29" s="11"/>
      <c r="L29" s="11"/>
      <c r="M29" s="11"/>
      <c r="N29" s="11"/>
      <c r="O29" s="11"/>
      <c r="P29" s="28" t="str">
        <f>'Reading '!P9</f>
        <v>Grade 2</v>
      </c>
      <c r="Q29" s="28" t="str">
        <f>'Reading '!Q9</f>
        <v>Reading</v>
      </c>
      <c r="R29" s="11"/>
      <c r="S29" s="11"/>
      <c r="T29" s="11"/>
      <c r="U29" s="11"/>
      <c r="V29" s="11"/>
      <c r="W29" s="28" t="str">
        <f>'Reading '!W9</f>
        <v>Grade 3</v>
      </c>
      <c r="X29" s="28" t="str">
        <f>'Reading '!X9</f>
        <v>Reading</v>
      </c>
      <c r="Y29" s="11"/>
      <c r="Z29" s="11"/>
      <c r="AA29" s="11"/>
      <c r="AB29" s="11"/>
      <c r="AC29" s="11"/>
      <c r="AD29" s="28" t="str">
        <f>'Reading '!AD9</f>
        <v>Grade 4</v>
      </c>
      <c r="AE29" s="28" t="str">
        <f>'Reading '!AE9</f>
        <v>Reading</v>
      </c>
      <c r="AF29" s="11"/>
      <c r="AG29" s="11"/>
      <c r="AH29" s="11"/>
      <c r="AI29" s="11"/>
      <c r="AJ29" s="11"/>
      <c r="AK29" s="28" t="str">
        <f>'Reading '!AK9</f>
        <v>Grade 5</v>
      </c>
      <c r="AL29" s="28" t="str">
        <f>'Reading '!AL9</f>
        <v>Reading</v>
      </c>
      <c r="AM29" s="11"/>
      <c r="AN29" s="11"/>
      <c r="AO29" s="11"/>
      <c r="AP29" s="11"/>
      <c r="AQ29" s="11"/>
      <c r="AR29" s="28" t="str">
        <f>'Reading '!AR9</f>
        <v>Grade 6</v>
      </c>
      <c r="AS29" s="28" t="str">
        <f>'Reading '!AS9</f>
        <v>Reading</v>
      </c>
      <c r="AT29" s="11"/>
      <c r="AU29" s="11"/>
      <c r="AV29" s="11"/>
      <c r="AW29" s="11"/>
      <c r="AX29" s="11"/>
      <c r="AY29" s="28" t="str">
        <f>'Reading '!AY9</f>
        <v>Grade 7</v>
      </c>
      <c r="AZ29" s="28" t="str">
        <f>'Reading '!AZ9</f>
        <v>Reading</v>
      </c>
      <c r="BA29" s="11"/>
      <c r="BB29" s="11"/>
      <c r="BC29" s="11"/>
      <c r="BD29" s="11"/>
      <c r="BE29" s="11"/>
      <c r="BF29" s="28" t="str">
        <f>'Reading '!BF9</f>
        <v>Grade 8</v>
      </c>
      <c r="BG29" s="28" t="str">
        <f>'Reading '!BG9</f>
        <v>Reading</v>
      </c>
    </row>
    <row r="30" spans="2:59" s="5" customFormat="1" x14ac:dyDescent="0.25">
      <c r="B30" s="28" t="str">
        <f>'Reading '!B10</f>
        <v>Winter 2016</v>
      </c>
      <c r="C30" s="39"/>
      <c r="D30" s="11"/>
      <c r="E30" s="11"/>
      <c r="F30" s="11"/>
      <c r="G30" s="11"/>
      <c r="H30" s="11"/>
      <c r="I30" s="28" t="str">
        <f>'Reading '!I10</f>
        <v>Winter 2016</v>
      </c>
      <c r="J30" s="39"/>
      <c r="K30" s="11"/>
      <c r="L30" s="11"/>
      <c r="M30" s="11"/>
      <c r="N30" s="11"/>
      <c r="O30" s="11"/>
      <c r="P30" s="28" t="str">
        <f>'Reading '!P10</f>
        <v>Winter 2016</v>
      </c>
      <c r="Q30" s="39"/>
      <c r="R30" s="11"/>
      <c r="S30" s="11"/>
      <c r="T30" s="11"/>
      <c r="U30" s="11"/>
      <c r="V30" s="11"/>
      <c r="W30" s="28" t="str">
        <f>'Reading '!W10</f>
        <v>Winter 2016</v>
      </c>
      <c r="X30" s="39"/>
      <c r="Y30" s="11"/>
      <c r="Z30" s="11"/>
      <c r="AA30" s="11"/>
      <c r="AB30" s="11"/>
      <c r="AC30" s="11"/>
      <c r="AD30" s="28" t="str">
        <f>'Reading '!AD10</f>
        <v>Winter 2016</v>
      </c>
      <c r="AE30" s="39"/>
      <c r="AF30" s="11"/>
      <c r="AG30" s="11"/>
      <c r="AH30" s="11"/>
      <c r="AI30" s="11"/>
      <c r="AJ30" s="11"/>
      <c r="AK30" s="28" t="str">
        <f>'Reading '!AK10</f>
        <v>Winter 2016</v>
      </c>
      <c r="AL30" s="39"/>
      <c r="AM30" s="11"/>
      <c r="AN30" s="11"/>
      <c r="AO30" s="11"/>
      <c r="AP30" s="11"/>
      <c r="AQ30" s="11"/>
      <c r="AR30" s="28" t="str">
        <f>'Reading '!AR10</f>
        <v>Winter 2016</v>
      </c>
      <c r="AS30" s="39"/>
      <c r="AT30" s="11"/>
      <c r="AU30" s="11"/>
      <c r="AV30" s="11"/>
      <c r="AW30" s="11"/>
      <c r="AX30" s="11"/>
      <c r="AY30" s="28" t="str">
        <f>'Reading '!AY10</f>
        <v>Winter 2016</v>
      </c>
      <c r="AZ30" s="39"/>
      <c r="BA30" s="11"/>
      <c r="BB30" s="11"/>
      <c r="BC30" s="11"/>
      <c r="BD30" s="11"/>
      <c r="BE30" s="11"/>
      <c r="BF30" s="28" t="str">
        <f>'Reading '!BF10</f>
        <v>Winter 2016</v>
      </c>
      <c r="BG30" s="39"/>
    </row>
    <row r="31" spans="2:59" s="5" customFormat="1" x14ac:dyDescent="0.25"/>
    <row r="32" spans="2:59" s="5" customFormat="1" x14ac:dyDescent="0.25"/>
    <row r="33" spans="1:59" s="5" customFormat="1" x14ac:dyDescent="0.25"/>
    <row r="34" spans="1:59" s="5" customFormat="1" x14ac:dyDescent="0.25"/>
    <row r="35" spans="1:59" s="5" customFormat="1" x14ac:dyDescent="0.25"/>
    <row r="36" spans="1:59" s="5" customFormat="1" x14ac:dyDescent="0.25"/>
    <row r="37" spans="1:59" s="5" customFormat="1" x14ac:dyDescent="0.25"/>
    <row r="38" spans="1:59" s="5" customFormat="1" x14ac:dyDescent="0.25"/>
    <row r="39" spans="1:59" s="5" customFormat="1" x14ac:dyDescent="0.25"/>
    <row r="40" spans="1:59" s="5" customFormat="1" x14ac:dyDescent="0.25"/>
    <row r="41" spans="1:59" s="5" customFormat="1" x14ac:dyDescent="0.25"/>
    <row r="42" spans="1:59" s="5" customFormat="1" x14ac:dyDescent="0.25"/>
    <row r="43" spans="1:59" s="5" customFormat="1" x14ac:dyDescent="0.25"/>
    <row r="44" spans="1:59" s="5" customFormat="1" x14ac:dyDescent="0.25"/>
    <row r="45" spans="1:59" s="5" customFormat="1" x14ac:dyDescent="0.25"/>
    <row r="46" spans="1:59" s="5" customFormat="1" x14ac:dyDescent="0.25"/>
    <row r="47" spans="1:59" s="5" customFormat="1" x14ac:dyDescent="0.25"/>
    <row r="48" spans="1:59" x14ac:dyDescent="0.25">
      <c r="A48" t="s">
        <v>9</v>
      </c>
      <c r="B48" t="s">
        <v>10</v>
      </c>
      <c r="C48" t="str">
        <f>C2</f>
        <v>Winter</v>
      </c>
      <c r="H48" t="s">
        <v>9</v>
      </c>
      <c r="I48" t="s">
        <v>11</v>
      </c>
      <c r="J48" t="str">
        <f>C2</f>
        <v>Winter</v>
      </c>
      <c r="O48" t="s">
        <v>9</v>
      </c>
      <c r="P48" t="s">
        <v>12</v>
      </c>
      <c r="Q48" t="str">
        <f>C2</f>
        <v>Winter</v>
      </c>
      <c r="V48" t="s">
        <v>9</v>
      </c>
      <c r="W48" t="s">
        <v>13</v>
      </c>
      <c r="X48" t="str">
        <f>C2</f>
        <v>Winter</v>
      </c>
      <c r="AC48" t="s">
        <v>9</v>
      </c>
      <c r="AD48" t="s">
        <v>14</v>
      </c>
      <c r="AE48" t="str">
        <f>C2</f>
        <v>Winter</v>
      </c>
      <c r="AJ48" t="s">
        <v>9</v>
      </c>
      <c r="AK48" t="s">
        <v>6</v>
      </c>
      <c r="AL48" t="str">
        <f>C2</f>
        <v>Winter</v>
      </c>
      <c r="AQ48" t="s">
        <v>9</v>
      </c>
      <c r="AR48" t="s">
        <v>15</v>
      </c>
      <c r="AS48" t="str">
        <f>C2</f>
        <v>Winter</v>
      </c>
      <c r="AX48" t="s">
        <v>9</v>
      </c>
      <c r="AY48" t="s">
        <v>16</v>
      </c>
      <c r="AZ48" t="str">
        <f>C2</f>
        <v>Winter</v>
      </c>
      <c r="BE48" t="s">
        <v>9</v>
      </c>
      <c r="BF48" t="s">
        <v>17</v>
      </c>
      <c r="BG48" t="str">
        <f>C2</f>
        <v>Winter</v>
      </c>
    </row>
    <row r="50" spans="1:62" x14ac:dyDescent="0.25">
      <c r="A50" t="s">
        <v>7</v>
      </c>
      <c r="H50" t="s">
        <v>7</v>
      </c>
      <c r="O50" t="s">
        <v>7</v>
      </c>
      <c r="V50" t="s">
        <v>7</v>
      </c>
      <c r="AC50" t="s">
        <v>7</v>
      </c>
      <c r="AJ50" t="s">
        <v>7</v>
      </c>
      <c r="AQ50" t="s">
        <v>7</v>
      </c>
      <c r="AX50" t="s">
        <v>7</v>
      </c>
      <c r="BE50" t="s">
        <v>7</v>
      </c>
    </row>
    <row r="51" spans="1:62" x14ac:dyDescent="0.25">
      <c r="A51" t="s">
        <v>1</v>
      </c>
      <c r="B51" t="s">
        <v>3</v>
      </c>
      <c r="C51" t="s">
        <v>2</v>
      </c>
      <c r="D51" t="s">
        <v>4</v>
      </c>
      <c r="E51" t="s">
        <v>8</v>
      </c>
      <c r="H51" t="s">
        <v>1</v>
      </c>
      <c r="I51" t="s">
        <v>3</v>
      </c>
      <c r="J51" t="s">
        <v>2</v>
      </c>
      <c r="K51" t="s">
        <v>4</v>
      </c>
      <c r="L51" t="s">
        <v>8</v>
      </c>
      <c r="O51" t="s">
        <v>1</v>
      </c>
      <c r="P51" t="s">
        <v>3</v>
      </c>
      <c r="Q51" t="s">
        <v>2</v>
      </c>
      <c r="R51" t="s">
        <v>4</v>
      </c>
      <c r="S51" t="s">
        <v>8</v>
      </c>
      <c r="V51" t="s">
        <v>1</v>
      </c>
      <c r="W51" t="s">
        <v>3</v>
      </c>
      <c r="X51" t="s">
        <v>2</v>
      </c>
      <c r="Y51" t="s">
        <v>4</v>
      </c>
      <c r="Z51" t="s">
        <v>8</v>
      </c>
      <c r="AC51" t="s">
        <v>1</v>
      </c>
      <c r="AD51" t="s">
        <v>3</v>
      </c>
      <c r="AE51" t="s">
        <v>2</v>
      </c>
      <c r="AF51" t="s">
        <v>4</v>
      </c>
      <c r="AG51" t="s">
        <v>8</v>
      </c>
      <c r="AJ51" t="s">
        <v>1</v>
      </c>
      <c r="AK51" t="s">
        <v>3</v>
      </c>
      <c r="AL51" t="s">
        <v>2</v>
      </c>
      <c r="AM51" t="s">
        <v>4</v>
      </c>
      <c r="AN51" t="s">
        <v>8</v>
      </c>
      <c r="AQ51" t="s">
        <v>1</v>
      </c>
      <c r="AR51" t="s">
        <v>3</v>
      </c>
      <c r="AS51" t="s">
        <v>2</v>
      </c>
      <c r="AT51" t="s">
        <v>4</v>
      </c>
      <c r="AU51" t="s">
        <v>8</v>
      </c>
      <c r="AX51" t="s">
        <v>1</v>
      </c>
      <c r="AY51" t="s">
        <v>3</v>
      </c>
      <c r="AZ51" t="s">
        <v>2</v>
      </c>
      <c r="BA51" t="s">
        <v>4</v>
      </c>
      <c r="BB51" t="s">
        <v>8</v>
      </c>
      <c r="BE51" t="s">
        <v>1</v>
      </c>
      <c r="BF51" t="s">
        <v>3</v>
      </c>
      <c r="BG51" t="s">
        <v>2</v>
      </c>
      <c r="BH51" t="s">
        <v>4</v>
      </c>
      <c r="BI51" t="s">
        <v>8</v>
      </c>
    </row>
    <row r="52" spans="1:62" x14ac:dyDescent="0.25">
      <c r="A52" s="7">
        <f>'Reading '!A6</f>
        <v>5</v>
      </c>
      <c r="B52" s="10">
        <f>'Reading '!B6</f>
        <v>5</v>
      </c>
      <c r="C52" s="10">
        <f>'Reading '!C6</f>
        <v>5</v>
      </c>
      <c r="D52" s="10">
        <f>'Reading '!D6</f>
        <v>5</v>
      </c>
      <c r="E52" s="10">
        <f>'Reading '!E6</f>
        <v>5</v>
      </c>
      <c r="F52" s="9">
        <f>SUM(A52:E52)</f>
        <v>25</v>
      </c>
      <c r="G52" s="11"/>
      <c r="H52" s="10">
        <f>'Reading '!H6</f>
        <v>5</v>
      </c>
      <c r="I52" s="10">
        <f>'Reading '!I6</f>
        <v>5</v>
      </c>
      <c r="J52" s="10">
        <f>'Reading '!J6</f>
        <v>5</v>
      </c>
      <c r="K52" s="10">
        <f>'Reading '!K6</f>
        <v>5</v>
      </c>
      <c r="L52" s="10">
        <f>'Reading '!L6</f>
        <v>5</v>
      </c>
      <c r="M52" s="9">
        <f>SUM(H52:L52)</f>
        <v>25</v>
      </c>
      <c r="N52" s="11"/>
      <c r="O52" s="10">
        <f>'Reading '!O6</f>
        <v>5</v>
      </c>
      <c r="P52" s="10">
        <f>'Reading '!P6</f>
        <v>5</v>
      </c>
      <c r="Q52" s="10">
        <f>'Reading '!Q6</f>
        <v>5</v>
      </c>
      <c r="R52" s="10">
        <f>'Reading '!R6</f>
        <v>5</v>
      </c>
      <c r="S52" s="10">
        <f>'Reading '!S6</f>
        <v>5</v>
      </c>
      <c r="T52" s="9">
        <f>SUM(O52:S52)</f>
        <v>25</v>
      </c>
      <c r="U52" s="11"/>
      <c r="V52" s="7">
        <f>'Reading '!V6</f>
        <v>5</v>
      </c>
      <c r="W52" s="7">
        <f>'Reading '!W6</f>
        <v>5</v>
      </c>
      <c r="X52" s="7">
        <f>'Reading '!X6</f>
        <v>5</v>
      </c>
      <c r="Y52" s="7">
        <f>'Reading '!Y6</f>
        <v>5</v>
      </c>
      <c r="Z52" s="7">
        <f>'Reading '!Z6</f>
        <v>5</v>
      </c>
      <c r="AA52" s="9">
        <f>SUM(V52:Z52)</f>
        <v>25</v>
      </c>
      <c r="AB52" s="11"/>
      <c r="AC52" s="10">
        <f>'Reading '!AC6</f>
        <v>5</v>
      </c>
      <c r="AD52" s="10">
        <f>'Reading '!AD6</f>
        <v>5</v>
      </c>
      <c r="AE52" s="10">
        <f>'Reading '!AE6</f>
        <v>5</v>
      </c>
      <c r="AF52" s="10">
        <f>'Reading '!AF6</f>
        <v>5</v>
      </c>
      <c r="AG52" s="10">
        <f>'Reading '!AG6</f>
        <v>5</v>
      </c>
      <c r="AH52" s="9">
        <f>SUM(AC52:AG52)</f>
        <v>25</v>
      </c>
      <c r="AI52" s="11"/>
      <c r="AJ52" s="10">
        <f>'Reading '!AJ6</f>
        <v>5</v>
      </c>
      <c r="AK52" s="10">
        <f>'Reading '!AK6</f>
        <v>5</v>
      </c>
      <c r="AL52" s="10">
        <f>'Reading '!AL6</f>
        <v>5</v>
      </c>
      <c r="AM52" s="10">
        <f>'Reading '!AM6</f>
        <v>5</v>
      </c>
      <c r="AN52" s="10">
        <f>'Reading '!AN6</f>
        <v>5</v>
      </c>
      <c r="AO52" s="9">
        <f>SUM(AJ52:AN52)</f>
        <v>25</v>
      </c>
      <c r="AP52" s="11"/>
      <c r="AQ52" s="10">
        <f>'Reading '!AQ6</f>
        <v>5</v>
      </c>
      <c r="AR52" s="10">
        <f>'Reading '!AR6</f>
        <v>5</v>
      </c>
      <c r="AS52" s="10">
        <f>'Reading '!AS6</f>
        <v>5</v>
      </c>
      <c r="AT52" s="10">
        <f>'Reading '!AT6</f>
        <v>5</v>
      </c>
      <c r="AU52" s="10">
        <f>'Reading '!AU6</f>
        <v>5</v>
      </c>
      <c r="AV52" s="9">
        <f>SUM(AQ52:AU52)</f>
        <v>25</v>
      </c>
      <c r="AW52" s="11"/>
      <c r="AX52" s="10">
        <f>'Reading '!AX6</f>
        <v>5</v>
      </c>
      <c r="AY52" s="10">
        <f>'Reading '!AY6</f>
        <v>5</v>
      </c>
      <c r="AZ52" s="10">
        <f>'Reading '!AZ6</f>
        <v>5</v>
      </c>
      <c r="BA52" s="10">
        <f>'Reading '!BA6</f>
        <v>5</v>
      </c>
      <c r="BB52" s="10">
        <f>'Reading '!BB6</f>
        <v>5</v>
      </c>
      <c r="BC52" s="9">
        <f>SUM(AX52:BB52)</f>
        <v>25</v>
      </c>
      <c r="BD52" s="11"/>
      <c r="BE52" s="10">
        <f>'Reading '!BE6</f>
        <v>5</v>
      </c>
      <c r="BF52" s="10">
        <f>'Reading '!BF6</f>
        <v>5</v>
      </c>
      <c r="BG52" s="10">
        <f>'Reading '!BG6</f>
        <v>5</v>
      </c>
      <c r="BH52" s="10">
        <f>'Reading '!BH6</f>
        <v>5</v>
      </c>
      <c r="BI52" s="10">
        <f>'Reading '!BI6</f>
        <v>5</v>
      </c>
      <c r="BJ52" s="9">
        <f>SUM(BE52:BI52)</f>
        <v>25</v>
      </c>
    </row>
    <row r="53" spans="1:62" x14ac:dyDescent="0.25">
      <c r="A53" s="2">
        <f>A52/$F52</f>
        <v>0.2</v>
      </c>
      <c r="B53" s="2">
        <f>B52/$F52</f>
        <v>0.2</v>
      </c>
      <c r="C53" s="2">
        <f>C52/$F52</f>
        <v>0.2</v>
      </c>
      <c r="D53" s="2">
        <f>D52/$F52</f>
        <v>0.2</v>
      </c>
      <c r="E53" s="2">
        <f>E52/$F52</f>
        <v>0.2</v>
      </c>
      <c r="H53" s="2">
        <f>H52/$M52</f>
        <v>0.2</v>
      </c>
      <c r="I53" s="2">
        <f>I52/$M52</f>
        <v>0.2</v>
      </c>
      <c r="J53" s="2">
        <f>J52/$M52</f>
        <v>0.2</v>
      </c>
      <c r="K53" s="2">
        <f>K52/$M52</f>
        <v>0.2</v>
      </c>
      <c r="L53" s="2">
        <f>L52/$M52</f>
        <v>0.2</v>
      </c>
      <c r="O53" s="2">
        <f>O52/$T52</f>
        <v>0.2</v>
      </c>
      <c r="P53" s="2">
        <f>P52/$T52</f>
        <v>0.2</v>
      </c>
      <c r="Q53" s="2">
        <f>Q52/$T52</f>
        <v>0.2</v>
      </c>
      <c r="R53" s="2">
        <f>R52/$T52</f>
        <v>0.2</v>
      </c>
      <c r="S53" s="2">
        <f>S52/$T52</f>
        <v>0.2</v>
      </c>
      <c r="V53" s="2">
        <f>V52/$AA52</f>
        <v>0.2</v>
      </c>
      <c r="W53" s="2">
        <f>W52/$AA52</f>
        <v>0.2</v>
      </c>
      <c r="X53" s="2">
        <f>X52/$AA52</f>
        <v>0.2</v>
      </c>
      <c r="Y53" s="2">
        <f>Y52/$AA52</f>
        <v>0.2</v>
      </c>
      <c r="Z53" s="2">
        <f>Z52/$AA52</f>
        <v>0.2</v>
      </c>
      <c r="AC53" s="2">
        <f>AC52/$AH52</f>
        <v>0.2</v>
      </c>
      <c r="AD53" s="2">
        <f>AD52/$AH52</f>
        <v>0.2</v>
      </c>
      <c r="AE53" s="2">
        <f>AE52/$AH52</f>
        <v>0.2</v>
      </c>
      <c r="AF53" s="2">
        <f>AF52/$AH52</f>
        <v>0.2</v>
      </c>
      <c r="AG53" s="2">
        <f>AG52/$AH52</f>
        <v>0.2</v>
      </c>
      <c r="AJ53" s="2">
        <f>AJ52/$AO52</f>
        <v>0.2</v>
      </c>
      <c r="AK53" s="2">
        <f>AK52/$AO52</f>
        <v>0.2</v>
      </c>
      <c r="AL53" s="2">
        <f>AL52/$AO52</f>
        <v>0.2</v>
      </c>
      <c r="AM53" s="2">
        <f>AM52/$AO52</f>
        <v>0.2</v>
      </c>
      <c r="AN53" s="2">
        <f>AN52/$AO52</f>
        <v>0.2</v>
      </c>
      <c r="AQ53" s="2">
        <f>AQ52/$AV52</f>
        <v>0.2</v>
      </c>
      <c r="AR53" s="2">
        <f>AR52/$AV52</f>
        <v>0.2</v>
      </c>
      <c r="AS53" s="2">
        <f>AS52/$AV52</f>
        <v>0.2</v>
      </c>
      <c r="AT53" s="2">
        <f>AT52/$AV52</f>
        <v>0.2</v>
      </c>
      <c r="AU53" s="2">
        <f>AU52/$AV52</f>
        <v>0.2</v>
      </c>
      <c r="AX53" s="2">
        <f>AX52/$BC52</f>
        <v>0.2</v>
      </c>
      <c r="AY53" s="2">
        <f>AY52/$BC52</f>
        <v>0.2</v>
      </c>
      <c r="AZ53" s="2">
        <f>AZ52/$BC52</f>
        <v>0.2</v>
      </c>
      <c r="BA53" s="2">
        <f>BA52/$BC52</f>
        <v>0.2</v>
      </c>
      <c r="BB53" s="2">
        <f>BB52/$BC52</f>
        <v>0.2</v>
      </c>
      <c r="BE53" s="2">
        <f>BE52/$BJ52</f>
        <v>0.2</v>
      </c>
      <c r="BF53" s="2">
        <f>BF52/$BJ52</f>
        <v>0.2</v>
      </c>
      <c r="BG53" s="2">
        <f>BG52/$BJ52</f>
        <v>0.2</v>
      </c>
      <c r="BH53" s="2">
        <f>BH52/$BJ52</f>
        <v>0.2</v>
      </c>
      <c r="BI53" s="2">
        <f>BI52/$BJ52</f>
        <v>0.2</v>
      </c>
    </row>
  </sheetData>
  <printOptions horizontalCentered="1" verticalCentered="1"/>
  <pageMargins left="0.7" right="0.7" top="0.75" bottom="0.75" header="0.3" footer="0.3"/>
  <pageSetup scale="150" orientation="landscape" r:id="rId1"/>
  <headerFooter>
    <oddFooter>&amp;LPage &amp;P of &amp;N&amp;RPrinted &amp;D &amp;T</oddFooter>
  </headerFooter>
  <rowBreaks count="1" manualBreakCount="1">
    <brk id="26" max="16383" man="1"/>
  </rowBreaks>
  <colBreaks count="8" manualBreakCount="8">
    <brk id="6" min="7" max="45" man="1"/>
    <brk id="13" min="7" max="45" man="1"/>
    <brk id="20" min="7" max="45" man="1"/>
    <brk id="27" min="7" max="45" man="1"/>
    <brk id="34" min="7" max="45" man="1"/>
    <brk id="41" min="7" max="45" man="1"/>
    <brk id="48" min="7" max="45" man="1"/>
    <brk id="55" min="7" max="4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8BEBEC4ADB244E980E3F1A8C24F24D" ma:contentTypeVersion="3" ma:contentTypeDescription="Create a new document." ma:contentTypeScope="" ma:versionID="cc5da0ca292b8bca5ee569ed8f0a840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d44ec0af-07dd-4476-8dad-f3b1c13c1f2d" targetNamespace="http://schemas.microsoft.com/office/2006/metadata/properties" ma:root="true" ma:fieldsID="c0251a4d668c64c9b36b9c36250995f8" ns1:_="" ns2:_="" ns3:_="">
    <xsd:import namespace="http://schemas.microsoft.com/sharepoint/v3"/>
    <xsd:import namespace="http://schemas.microsoft.com/sharepoint/v4"/>
    <xsd:import namespace="d44ec0af-07dd-4476-8dad-f3b1c13c1f2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ec0af-07dd-4476-8dad-f3b1c13c1f2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4ec0af-07dd-4476-8dad-f3b1c13c1f2d">CHHZMNYJ3RV4-103-82016</_dlc_DocId>
    <_dlc_DocIdUrl xmlns="d44ec0af-07dd-4476-8dad-f3b1c13c1f2d">
      <Url>https://portal.thecenterforcharters.org/sites/portal/Offices/ed/_layouts/15/DocIdRedir.aspx?ID=CHHZMNYJ3RV4-103-82016</Url>
      <Description>CHHZMNYJ3RV4-103-82016</Description>
    </_dlc_DocIdUrl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EC79FA-81FA-4039-BEA8-1934861E3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d44ec0af-07dd-4476-8dad-f3b1c13c1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A00C73-E7BD-4556-9F4A-54B6F4594A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A5ED7C6-4056-4B63-8B09-1BD21CC112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045B20-8330-4E3F-ACC4-B3FC0DB6D75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44ec0af-07dd-4476-8dad-f3b1c13c1f2d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Math</vt:lpstr>
      <vt:lpstr>Reading </vt:lpstr>
      <vt:lpstr>Math and Reading</vt:lpstr>
      <vt:lpstr>Math!Print_Area</vt:lpstr>
      <vt:lpstr>'Math and Reading'!Print_Area</vt:lpstr>
      <vt:lpstr>'Reading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Betcher, Sherry Ann</dc:creator>
  <cp:lastModifiedBy>Theisen, Janelle M</cp:lastModifiedBy>
  <cp:lastPrinted>2017-01-19T14:10:43Z</cp:lastPrinted>
  <dcterms:created xsi:type="dcterms:W3CDTF">2014-08-19T16:22:14Z</dcterms:created>
  <dcterms:modified xsi:type="dcterms:W3CDTF">2017-02-09T19:37:45Z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0x0101002F8BEBEC4ADB244E980E3F1A8C24F24D</vt:lpwstr>
  </property>
  <property fmtid="{D5CDD505-2E9C-101B-9397-08002B2CF9AE}" pid="3" name="_dlc_DocIdItemGuid">
    <vt:lpwstr>66992f50-d5de-4afd-9b51-842d11b6448f</vt:lpwstr>
  </property>
</Properties>
</file>