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tze1me\Desktop\Charter Application Reviews\"/>
    </mc:Choice>
  </mc:AlternateContent>
  <bookViews>
    <workbookView xWindow="0" yWindow="0" windowWidth="28800" windowHeight="12300"/>
  </bookViews>
  <sheets>
    <sheet name="Budget Template" sheetId="1" r:id="rId1"/>
  </sheets>
  <definedNames>
    <definedName name="_xlnm.Print_Titles" localSheetId="0">'Budget Template'!$1:$7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F19" i="1"/>
  <c r="F27" i="1"/>
  <c r="F32" i="1"/>
  <c r="F36" i="1"/>
  <c r="F63" i="1"/>
  <c r="F84" i="1"/>
  <c r="F104" i="1"/>
  <c r="F118" i="1"/>
  <c r="F128" i="1"/>
  <c r="F153" i="1"/>
  <c r="F172" i="1"/>
  <c r="F179" i="1"/>
  <c r="F202" i="1"/>
  <c r="F206" i="1"/>
  <c r="F213" i="1"/>
  <c r="F218" i="1"/>
  <c r="F223" i="1"/>
  <c r="F228" i="1"/>
  <c r="F232" i="1"/>
  <c r="E13" i="1"/>
  <c r="E19" i="1"/>
  <c r="E27" i="1"/>
  <c r="E32" i="1"/>
  <c r="E36" i="1"/>
  <c r="E63" i="1"/>
  <c r="E84" i="1"/>
  <c r="E104" i="1"/>
  <c r="E118" i="1"/>
  <c r="E128" i="1"/>
  <c r="E153" i="1"/>
  <c r="E172" i="1"/>
  <c r="E179" i="1"/>
  <c r="E202" i="1"/>
  <c r="E206" i="1"/>
  <c r="E213" i="1"/>
  <c r="E218" i="1"/>
  <c r="E223" i="1"/>
  <c r="E228" i="1"/>
  <c r="E232" i="1"/>
  <c r="F234" i="1" l="1"/>
  <c r="F105" i="1"/>
  <c r="E38" i="1"/>
  <c r="F38" i="1"/>
  <c r="E105" i="1"/>
  <c r="E234" i="1" s="1"/>
  <c r="E236" i="1" l="1"/>
  <c r="E240" i="1" s="1"/>
  <c r="F238" i="1" s="1"/>
  <c r="F236" i="1"/>
  <c r="F240" i="1" l="1"/>
</calcChain>
</file>

<file path=xl/sharedStrings.xml><?xml version="1.0" encoding="utf-8"?>
<sst xmlns="http://schemas.openxmlformats.org/spreadsheetml/2006/main" count="289" uniqueCount="140">
  <si>
    <t xml:space="preserve"> </t>
  </si>
  <si>
    <t>- Replace "Xs" with the appropriate code.</t>
  </si>
  <si>
    <t>- Employee Insurance and Mandatory Coverage expenditures should be broken out in additional detail to fit the reporting needs of the Academy.</t>
  </si>
  <si>
    <r>
      <rPr>
        <b/>
        <sz val="10"/>
        <rFont val="Times New Roman"/>
        <family val="1"/>
      </rPr>
      <t xml:space="preserve">- </t>
    </r>
    <r>
      <rPr>
        <sz val="10"/>
        <rFont val="Times New Roman"/>
        <family val="1"/>
      </rPr>
      <t>This template is not an all inclusive document and may need to be tailored to fit the reporting needs of the Academy. Refer to the Michigan School Accounting Manual (Bulletin 1022) for accounting codes and format.</t>
    </r>
  </si>
  <si>
    <t>Notes:</t>
  </si>
  <si>
    <t>Ending Fund Balance (June 30th)</t>
  </si>
  <si>
    <t>Beginning Fund Balance (July 1st)</t>
  </si>
  <si>
    <t>Revenues and Other Sources Over/Under Expenditures and Other Uses</t>
  </si>
  <si>
    <t>Total Expenditures and Other Uses</t>
  </si>
  <si>
    <t>Subtotal</t>
  </si>
  <si>
    <t>Transfer to ____ (please list fund)</t>
  </si>
  <si>
    <t>6XX</t>
  </si>
  <si>
    <t>Fund Modifications</t>
  </si>
  <si>
    <t>Interest Payments</t>
  </si>
  <si>
    <t>Principal Payments</t>
  </si>
  <si>
    <t>Debt Service</t>
  </si>
  <si>
    <t>Custody and Care of Children</t>
  </si>
  <si>
    <t>XXXX</t>
  </si>
  <si>
    <t>Community Activities</t>
  </si>
  <si>
    <t>Community Services</t>
  </si>
  <si>
    <t>Other Support Services</t>
  </si>
  <si>
    <t>Athletic Activities</t>
  </si>
  <si>
    <t>Other</t>
  </si>
  <si>
    <t>Technology Services</t>
  </si>
  <si>
    <t>Staff/Personnel Services</t>
  </si>
  <si>
    <t>Communication Services</t>
  </si>
  <si>
    <t>Planning, R &amp; D and Evaluation</t>
  </si>
  <si>
    <t>Central</t>
  </si>
  <si>
    <t>Pupil Transportation</t>
  </si>
  <si>
    <t>Transportation</t>
  </si>
  <si>
    <t>Capital Outlay-Equipment &amp; Furniture</t>
  </si>
  <si>
    <t>Miscellaneous Supplies</t>
  </si>
  <si>
    <t>Electricity</t>
  </si>
  <si>
    <t>Gas</t>
  </si>
  <si>
    <t>Equipment Rental</t>
  </si>
  <si>
    <t>Building Rental</t>
  </si>
  <si>
    <t>Equipment Repairs and Maintenance</t>
  </si>
  <si>
    <t>Building Repairs and Maintenance</t>
  </si>
  <si>
    <t>Property and Liability Insurance</t>
  </si>
  <si>
    <t>Other Utility Services</t>
  </si>
  <si>
    <t>Waste and Trash Disposal</t>
  </si>
  <si>
    <t>Water Sewage</t>
  </si>
  <si>
    <t>Telephone</t>
  </si>
  <si>
    <t>Other Purchased Services</t>
  </si>
  <si>
    <t>Purchased Services-Mandatory Coverage (Total)</t>
  </si>
  <si>
    <t>Purchased Services-Employee Insurance (Total)</t>
  </si>
  <si>
    <t>Purchased Services-Custodian Salaries</t>
  </si>
  <si>
    <t>Mandatory Coverage (Total)</t>
  </si>
  <si>
    <t>Employee Insurance (Total)</t>
  </si>
  <si>
    <t>Custodian Salaries</t>
  </si>
  <si>
    <t>Operations &amp; Maintenance</t>
  </si>
  <si>
    <t>Interest on Short Term Notes</t>
  </si>
  <si>
    <r>
      <t xml:space="preserve">Other Insurance </t>
    </r>
    <r>
      <rPr>
        <i/>
        <sz val="10"/>
        <rFont val="Times New Roman"/>
        <family val="1"/>
      </rPr>
      <t>(not employee health)</t>
    </r>
  </si>
  <si>
    <t>Errors and Omissions Insurance</t>
  </si>
  <si>
    <t>Fiscal Services</t>
  </si>
  <si>
    <t>Business</t>
  </si>
  <si>
    <t>Dues and Fees</t>
  </si>
  <si>
    <t>Office Supplies</t>
  </si>
  <si>
    <t>Technology Lease</t>
  </si>
  <si>
    <t>Equipment Lease</t>
  </si>
  <si>
    <t>Workshops and Conferences</t>
  </si>
  <si>
    <t>Purchased Services -Secretary Salaries</t>
  </si>
  <si>
    <t>Purchased Services-Principal Salaries</t>
  </si>
  <si>
    <t>Secretary Salaries</t>
  </si>
  <si>
    <t>Principal Salaries</t>
  </si>
  <si>
    <t>School Administration</t>
  </si>
  <si>
    <t>Computer Lease</t>
  </si>
  <si>
    <t>CMU Oversight Fee (3% of State Foundation Grant)</t>
  </si>
  <si>
    <t>ESP Management Services</t>
  </si>
  <si>
    <t>Purchased Services-Superintendent Salaries</t>
  </si>
  <si>
    <t>Superintendent Salaries</t>
  </si>
  <si>
    <t>Advertising</t>
  </si>
  <si>
    <t>Other Services</t>
  </si>
  <si>
    <t>Audit Services</t>
  </si>
  <si>
    <t>Legal Services</t>
  </si>
  <si>
    <t>General Administration</t>
  </si>
  <si>
    <t xml:space="preserve">                  General Administration - Board of Education</t>
  </si>
  <si>
    <t>Other Instructional Staff Services</t>
  </si>
  <si>
    <t>Academic Student Assessment</t>
  </si>
  <si>
    <t>Supervision/Direction of Instructional Staff</t>
  </si>
  <si>
    <t>Instruction Related Technology</t>
  </si>
  <si>
    <t>Educational Television</t>
  </si>
  <si>
    <t>Educational Media</t>
  </si>
  <si>
    <t>Improvement of Instruction</t>
  </si>
  <si>
    <t>Instructional Staff</t>
  </si>
  <si>
    <t>Other Pupil Services</t>
  </si>
  <si>
    <t>Teacher Consultant</t>
  </si>
  <si>
    <t>Visual Aid Services</t>
  </si>
  <si>
    <t>Social Work Services</t>
  </si>
  <si>
    <t>Speech Pathology and Audiology Services</t>
  </si>
  <si>
    <t>Psychological Services</t>
  </si>
  <si>
    <t>Health Services</t>
  </si>
  <si>
    <t>Guidance Services</t>
  </si>
  <si>
    <t>Attendance Services</t>
  </si>
  <si>
    <t>Pupil</t>
  </si>
  <si>
    <t>Support Services</t>
  </si>
  <si>
    <t>Subtotal - Added Needs</t>
  </si>
  <si>
    <t>Textbooks</t>
  </si>
  <si>
    <t>Teaching Supplies</t>
  </si>
  <si>
    <t>Purchased Services-Substitute Salaries</t>
  </si>
  <si>
    <t>Purchased Services -Aide Salaries</t>
  </si>
  <si>
    <t>Purchased Services-Teacher Salaries</t>
  </si>
  <si>
    <t>Substitute Salaries</t>
  </si>
  <si>
    <t>Aide Salaries</t>
  </si>
  <si>
    <t>Teacher Salaries</t>
  </si>
  <si>
    <t>Compensatory Education</t>
  </si>
  <si>
    <t>Purchased Services-Aide Salaries</t>
  </si>
  <si>
    <t>Special Education</t>
  </si>
  <si>
    <t>Added Needs</t>
  </si>
  <si>
    <t>11X</t>
  </si>
  <si>
    <t xml:space="preserve">Replace the " X" in the function column with 1 for elementary, 2 for middle school, 3 for high school, 8 for preschool, 9 for summer school and group expenditures based on function. </t>
  </si>
  <si>
    <t>Basic Programs</t>
  </si>
  <si>
    <t>Instructional Expenditures</t>
  </si>
  <si>
    <t>Expenditures</t>
  </si>
  <si>
    <t>Total Revenues &amp; Other Sources</t>
  </si>
  <si>
    <t>Transfer from____ (please list fund)</t>
  </si>
  <si>
    <t>Miscellaneous</t>
  </si>
  <si>
    <t>Distributions from Other Public Schools</t>
  </si>
  <si>
    <t>Incoming Transfers and Other Transactions</t>
  </si>
  <si>
    <t>Restricted-Public School Pass-Thru</t>
  </si>
  <si>
    <t>Restricted-State Pass-Thru</t>
  </si>
  <si>
    <t>Restricted-Direct</t>
  </si>
  <si>
    <t>Unrestricted-State Pass-Thru</t>
  </si>
  <si>
    <t>Unrestricted-Direct</t>
  </si>
  <si>
    <t>Federal Sources</t>
  </si>
  <si>
    <t>State Sources</t>
  </si>
  <si>
    <t>Private Sources (Contributions)</t>
  </si>
  <si>
    <t>Earnings on Investments</t>
  </si>
  <si>
    <t>Local Sources</t>
  </si>
  <si>
    <t>Revenues</t>
  </si>
  <si>
    <t>Description</t>
  </si>
  <si>
    <t>Suffix/
Object</t>
  </si>
  <si>
    <t>Major Class/
Function</t>
  </si>
  <si>
    <t>Fund</t>
  </si>
  <si>
    <t>Date</t>
  </si>
  <si>
    <t>Fund Name</t>
  </si>
  <si>
    <t>Operating Budget</t>
  </si>
  <si>
    <t>Academy Name</t>
  </si>
  <si>
    <t xml:space="preserve">Pre-Operational </t>
  </si>
  <si>
    <t>Year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</si>
</sst>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name val="Arial"/>
      <family val="2"/>
    </font>
    <font>
      <sz val="10"/>
      <name val="Times New Roman"/>
      <family val="1"/>
    </font>
    <font>
      <b/>
      <sz val="10"/>
      <name val="Times New Roman"/>
      <family val="1"/>
    </font>
    <font>
      <i/>
      <sz val="10"/>
      <name val="Times New Roman"/>
      <family val="1"/>
    </font>
    <font>
      <b/>
      <u/>
      <sz val="10"/>
      <name val="Times New Roman"/>
      <family val="1"/>
    </font>
  </fonts>
  <fills count="3">
    <fill>
      <patternFill patternType="none"/>
    </fill>
    <fill>
      <patternFill patternType="gray125"/>
    </fill>
    <fill>
      <patternFill patternType="solid">
        <fgColor indexed="9"/>
        <bgColor indexed="22"/>
      </patternFill>
    </fill>
  </fills>
  <borders count="25">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05">
    <xf numFmtId="0" fontId="0" fillId="0" borderId="0" xfId="0"/>
    <xf numFmtId="0" fontId="2" fillId="0" borderId="0" xfId="1" applyFont="1"/>
    <xf numFmtId="37" fontId="2" fillId="0" borderId="0" xfId="1" applyNumberFormat="1" applyFont="1"/>
    <xf numFmtId="37" fontId="2" fillId="0" borderId="0" xfId="1" applyNumberFormat="1" applyFont="1" applyAlignment="1">
      <alignment horizontal="right"/>
    </xf>
    <xf numFmtId="37" fontId="2" fillId="0" borderId="0" xfId="1" applyNumberFormat="1" applyFont="1" applyAlignment="1">
      <alignment horizontal="left" indent="1"/>
    </xf>
    <xf numFmtId="0" fontId="2" fillId="0" borderId="0" xfId="1" applyFont="1" applyAlignment="1">
      <alignment horizontal="left" indent="1"/>
    </xf>
    <xf numFmtId="0" fontId="2" fillId="0" borderId="0" xfId="1" quotePrefix="1" applyFont="1" applyAlignment="1">
      <alignment horizontal="left" indent="1"/>
    </xf>
    <xf numFmtId="37" fontId="2" fillId="0" borderId="0" xfId="1" applyNumberFormat="1" applyFont="1" applyAlignment="1">
      <alignment horizontal="left" wrapText="1" indent="1"/>
    </xf>
    <xf numFmtId="0" fontId="2" fillId="0" borderId="0" xfId="1" applyFont="1" applyAlignment="1">
      <alignment horizontal="left" wrapText="1" indent="1"/>
    </xf>
    <xf numFmtId="0" fontId="3" fillId="0" borderId="0" xfId="1" applyFont="1"/>
    <xf numFmtId="37" fontId="2" fillId="0" borderId="1" xfId="1" applyNumberFormat="1" applyFont="1" applyBorder="1"/>
    <xf numFmtId="37" fontId="2" fillId="0" borderId="2" xfId="1" applyNumberFormat="1" applyFont="1" applyBorder="1"/>
    <xf numFmtId="37" fontId="2" fillId="0" borderId="6" xfId="1" applyNumberFormat="1" applyFont="1" applyBorder="1"/>
    <xf numFmtId="37" fontId="2" fillId="0" borderId="0" xfId="1" applyNumberFormat="1" applyFont="1" applyBorder="1"/>
    <xf numFmtId="0" fontId="2" fillId="0" borderId="0" xfId="1" applyFont="1" applyBorder="1"/>
    <xf numFmtId="0" fontId="2" fillId="0" borderId="0" xfId="1" applyFont="1" applyBorder="1" applyAlignment="1">
      <alignment horizontal="center"/>
    </xf>
    <xf numFmtId="0" fontId="2" fillId="0" borderId="7" xfId="1" applyFont="1" applyBorder="1"/>
    <xf numFmtId="37" fontId="2" fillId="0" borderId="8" xfId="1" applyNumberFormat="1" applyFont="1" applyBorder="1"/>
    <xf numFmtId="37" fontId="2" fillId="0" borderId="9" xfId="1" applyNumberFormat="1" applyFont="1" applyBorder="1"/>
    <xf numFmtId="37" fontId="2" fillId="0" borderId="10" xfId="1" applyNumberFormat="1" applyFont="1" applyBorder="1"/>
    <xf numFmtId="37" fontId="2" fillId="0" borderId="14" xfId="1" applyNumberFormat="1" applyFont="1" applyBorder="1"/>
    <xf numFmtId="37" fontId="2" fillId="0" borderId="12" xfId="1" applyNumberFormat="1" applyFont="1" applyBorder="1"/>
    <xf numFmtId="0" fontId="3" fillId="0" borderId="15" xfId="1" applyFont="1" applyBorder="1"/>
    <xf numFmtId="0" fontId="3" fillId="0" borderId="15" xfId="1" applyFont="1" applyBorder="1" applyAlignment="1">
      <alignment horizontal="center"/>
    </xf>
    <xf numFmtId="0" fontId="3" fillId="0" borderId="16" xfId="1" applyFont="1" applyBorder="1"/>
    <xf numFmtId="0" fontId="3" fillId="0" borderId="12" xfId="1" applyFont="1" applyBorder="1" applyAlignment="1">
      <alignment horizontal="left"/>
    </xf>
    <xf numFmtId="0" fontId="3" fillId="0" borderId="13" xfId="1" applyFont="1" applyBorder="1" applyAlignment="1">
      <alignment horizontal="left"/>
    </xf>
    <xf numFmtId="0" fontId="2" fillId="0" borderId="10" xfId="1" applyFont="1" applyBorder="1"/>
    <xf numFmtId="0" fontId="2" fillId="0" borderId="10" xfId="1" applyFont="1" applyBorder="1" applyAlignment="1">
      <alignment horizontal="center"/>
    </xf>
    <xf numFmtId="0" fontId="2" fillId="0" borderId="17" xfId="1" quotePrefix="1" applyFont="1" applyBorder="1" applyAlignment="1">
      <alignment horizontal="center"/>
    </xf>
    <xf numFmtId="37" fontId="2" fillId="0" borderId="18" xfId="1" applyNumberFormat="1" applyFont="1" applyBorder="1"/>
    <xf numFmtId="37" fontId="2" fillId="0" borderId="19" xfId="1" applyNumberFormat="1" applyFont="1" applyBorder="1"/>
    <xf numFmtId="0" fontId="3" fillId="0" borderId="19" xfId="1" applyFont="1" applyBorder="1"/>
    <xf numFmtId="0" fontId="3" fillId="0" borderId="19" xfId="1" applyFont="1" applyBorder="1" applyAlignment="1">
      <alignment horizontal="center"/>
    </xf>
    <xf numFmtId="0" fontId="3" fillId="0" borderId="19" xfId="1" applyFont="1" applyBorder="1" applyAlignment="1">
      <alignment horizontal="left" indent="1"/>
    </xf>
    <xf numFmtId="0" fontId="3" fillId="0" borderId="20" xfId="1" applyFont="1" applyBorder="1"/>
    <xf numFmtId="37" fontId="2" fillId="0" borderId="21" xfId="1" applyNumberFormat="1" applyFont="1" applyBorder="1"/>
    <xf numFmtId="0" fontId="3" fillId="0" borderId="0" xfId="1" applyFont="1" applyBorder="1"/>
    <xf numFmtId="0" fontId="2" fillId="0" borderId="17" xfId="1" applyFont="1" applyBorder="1" applyAlignment="1">
      <alignment horizontal="center"/>
    </xf>
    <xf numFmtId="37" fontId="2" fillId="0" borderId="22" xfId="1" applyNumberFormat="1" applyFont="1" applyBorder="1"/>
    <xf numFmtId="0" fontId="2" fillId="0" borderId="19" xfId="1" applyFont="1" applyBorder="1"/>
    <xf numFmtId="0" fontId="2" fillId="0" borderId="19" xfId="1" applyFont="1" applyBorder="1" applyAlignment="1">
      <alignment horizontal="center"/>
    </xf>
    <xf numFmtId="0" fontId="2" fillId="0" borderId="20" xfId="1" applyFont="1" applyBorder="1" applyAlignment="1">
      <alignment horizontal="center"/>
    </xf>
    <xf numFmtId="37" fontId="2" fillId="0" borderId="15" xfId="1" applyNumberFormat="1" applyFont="1" applyBorder="1"/>
    <xf numFmtId="0" fontId="2" fillId="0" borderId="15" xfId="1" applyFont="1" applyBorder="1"/>
    <xf numFmtId="0" fontId="2" fillId="0" borderId="15" xfId="1" applyFont="1" applyBorder="1" applyAlignment="1">
      <alignment horizontal="center"/>
    </xf>
    <xf numFmtId="0" fontId="2" fillId="0" borderId="16" xfId="1" applyFont="1" applyBorder="1" applyAlignment="1">
      <alignment horizontal="center"/>
    </xf>
    <xf numFmtId="0" fontId="3" fillId="0" borderId="20" xfId="1" applyFont="1" applyBorder="1" applyAlignment="1">
      <alignment horizontal="left"/>
    </xf>
    <xf numFmtId="0" fontId="3" fillId="0" borderId="16" xfId="1" applyFont="1" applyBorder="1" applyAlignment="1">
      <alignment horizontal="left"/>
    </xf>
    <xf numFmtId="0" fontId="3" fillId="0" borderId="17" xfId="1" applyFont="1" applyBorder="1" applyAlignment="1">
      <alignment horizontal="left"/>
    </xf>
    <xf numFmtId="0" fontId="2" fillId="0" borderId="11" xfId="1" applyFont="1" applyBorder="1"/>
    <xf numFmtId="0" fontId="2" fillId="0" borderId="20" xfId="1" applyFont="1" applyBorder="1"/>
    <xf numFmtId="0" fontId="3" fillId="0" borderId="0" xfId="1" applyFont="1" applyBorder="1" applyAlignment="1">
      <alignment horizontal="left" indent="1"/>
    </xf>
    <xf numFmtId="37" fontId="2" fillId="0" borderId="15" xfId="1" applyNumberFormat="1" applyFont="1" applyBorder="1" applyAlignment="1">
      <alignment horizontal="left"/>
    </xf>
    <xf numFmtId="0" fontId="3" fillId="0" borderId="15" xfId="1" applyFont="1" applyBorder="1" applyAlignment="1">
      <alignment horizontal="left"/>
    </xf>
    <xf numFmtId="37" fontId="2" fillId="0" borderId="8" xfId="1" applyNumberFormat="1" applyFont="1" applyBorder="1" applyAlignment="1">
      <alignment horizontal="right"/>
    </xf>
    <xf numFmtId="37" fontId="2" fillId="0" borderId="10" xfId="1" applyNumberFormat="1" applyFont="1" applyBorder="1" applyAlignment="1">
      <alignment horizontal="right"/>
    </xf>
    <xf numFmtId="0" fontId="3" fillId="0" borderId="0" xfId="1" applyFont="1" applyBorder="1" applyAlignment="1">
      <alignment horizontal="center"/>
    </xf>
    <xf numFmtId="0" fontId="3" fillId="0" borderId="7" xfId="1" applyFont="1" applyBorder="1" applyAlignment="1">
      <alignment horizontal="left"/>
    </xf>
    <xf numFmtId="0" fontId="2" fillId="0" borderId="17" xfId="1" applyFont="1" applyBorder="1" applyAlignment="1">
      <alignment horizontal="left"/>
    </xf>
    <xf numFmtId="0" fontId="5" fillId="0" borderId="0" xfId="1" applyFont="1" applyBorder="1" applyAlignment="1">
      <alignment horizontal="left"/>
    </xf>
    <xf numFmtId="0" fontId="3" fillId="0" borderId="11" xfId="1" applyFont="1" applyBorder="1"/>
    <xf numFmtId="0" fontId="3" fillId="0" borderId="12" xfId="1" applyFont="1" applyBorder="1" applyAlignment="1">
      <alignment horizontal="center"/>
    </xf>
    <xf numFmtId="0" fontId="5" fillId="0" borderId="0" xfId="1" applyFont="1" applyBorder="1" applyAlignment="1"/>
    <xf numFmtId="37" fontId="3" fillId="0" borderId="0" xfId="1" applyNumberFormat="1" applyFont="1" applyBorder="1"/>
    <xf numFmtId="37" fontId="2" fillId="0" borderId="8" xfId="1" applyNumberFormat="1" applyFont="1" applyBorder="1" applyAlignment="1"/>
    <xf numFmtId="37" fontId="2" fillId="0" borderId="10" xfId="1" applyNumberFormat="1" applyFont="1" applyBorder="1" applyAlignment="1"/>
    <xf numFmtId="37" fontId="2" fillId="0" borderId="23" xfId="1" applyNumberFormat="1" applyFont="1" applyBorder="1" applyAlignment="1"/>
    <xf numFmtId="0" fontId="2" fillId="0" borderId="10" xfId="1" applyFont="1" applyBorder="1" applyAlignment="1">
      <alignment horizontal="left" indent="2"/>
    </xf>
    <xf numFmtId="0" fontId="2" fillId="0" borderId="13" xfId="1" quotePrefix="1" applyFont="1" applyBorder="1" applyAlignment="1">
      <alignment horizontal="center"/>
    </xf>
    <xf numFmtId="0" fontId="2" fillId="0" borderId="12" xfId="1" applyFont="1" applyBorder="1" applyAlignment="1">
      <alignment horizontal="left" indent="2"/>
    </xf>
    <xf numFmtId="0" fontId="2" fillId="0" borderId="9" xfId="1" applyFont="1" applyBorder="1" applyAlignment="1">
      <alignment horizontal="left" indent="2"/>
    </xf>
    <xf numFmtId="37" fontId="2" fillId="0" borderId="22" xfId="1" applyNumberFormat="1" applyFont="1" applyBorder="1" applyAlignment="1">
      <alignment horizontal="center"/>
    </xf>
    <xf numFmtId="37" fontId="2" fillId="0" borderId="19" xfId="1" applyNumberFormat="1" applyFont="1" applyBorder="1" applyAlignment="1">
      <alignment horizontal="center"/>
    </xf>
    <xf numFmtId="37" fontId="2" fillId="0" borderId="18" xfId="1" applyNumberFormat="1" applyFont="1" applyBorder="1" applyAlignment="1">
      <alignment horizontal="center"/>
    </xf>
    <xf numFmtId="37" fontId="2" fillId="0" borderId="0" xfId="1" applyNumberFormat="1" applyFont="1" applyBorder="1" applyAlignment="1">
      <alignment horizontal="center"/>
    </xf>
    <xf numFmtId="37" fontId="3" fillId="0" borderId="18" xfId="1" applyNumberFormat="1" applyFont="1" applyBorder="1" applyAlignment="1">
      <alignment horizontal="center"/>
    </xf>
    <xf numFmtId="37" fontId="3" fillId="0" borderId="0" xfId="1" applyNumberFormat="1" applyFont="1" applyBorder="1" applyAlignment="1">
      <alignment horizontal="center"/>
    </xf>
    <xf numFmtId="0" fontId="2" fillId="0" borderId="7" xfId="1" applyFont="1" applyBorder="1" applyAlignment="1">
      <alignment horizontal="center"/>
    </xf>
    <xf numFmtId="37" fontId="3" fillId="0" borderId="24" xfId="1" applyNumberFormat="1" applyFont="1" applyBorder="1" applyAlignment="1">
      <alignment horizontal="center" wrapText="1"/>
    </xf>
    <xf numFmtId="37" fontId="3" fillId="2" borderId="24" xfId="1" applyNumberFormat="1" applyFont="1" applyFill="1" applyBorder="1" applyAlignment="1">
      <alignment horizontal="center" wrapText="1"/>
    </xf>
    <xf numFmtId="0" fontId="3" fillId="0" borderId="24" xfId="1" applyFont="1" applyBorder="1" applyAlignment="1">
      <alignment horizontal="centerContinuous"/>
    </xf>
    <xf numFmtId="0" fontId="3" fillId="2" borderId="24" xfId="1" applyFont="1" applyFill="1" applyBorder="1" applyAlignment="1">
      <alignment horizontal="center" wrapText="1"/>
    </xf>
    <xf numFmtId="0" fontId="3" fillId="2" borderId="24" xfId="1" applyFont="1" applyFill="1" applyBorder="1" applyAlignment="1">
      <alignment horizontal="center"/>
    </xf>
    <xf numFmtId="0" fontId="2" fillId="0" borderId="0" xfId="1" applyFont="1" applyAlignment="1">
      <alignment vertical="center"/>
    </xf>
    <xf numFmtId="37" fontId="2" fillId="0" borderId="0" xfId="1" applyNumberFormat="1" applyFont="1" applyFill="1" applyBorder="1" applyAlignment="1">
      <alignment horizontal="centerContinuous" vertical="center"/>
    </xf>
    <xf numFmtId="0" fontId="2" fillId="0" borderId="0" xfId="1" applyFont="1" applyFill="1" applyBorder="1" applyAlignment="1">
      <alignment horizontal="centerContinuous" vertical="center"/>
    </xf>
    <xf numFmtId="0" fontId="3" fillId="0" borderId="0" xfId="1" applyFont="1" applyFill="1" applyBorder="1" applyAlignment="1">
      <alignment horizontal="centerContinuous" vertical="center"/>
    </xf>
    <xf numFmtId="0" fontId="3" fillId="0" borderId="13" xfId="1" applyFont="1" applyBorder="1" applyAlignment="1">
      <alignment horizontal="left"/>
    </xf>
    <xf numFmtId="0" fontId="3" fillId="0" borderId="12" xfId="1" applyFont="1" applyBorder="1" applyAlignment="1">
      <alignment horizontal="left"/>
    </xf>
    <xf numFmtId="0" fontId="3" fillId="0" borderId="11" xfId="1" applyFont="1" applyBorder="1" applyAlignment="1">
      <alignment horizontal="left"/>
    </xf>
    <xf numFmtId="0" fontId="3" fillId="0" borderId="5" xfId="1" applyFont="1" applyBorder="1" applyAlignment="1">
      <alignment horizontal="left"/>
    </xf>
    <xf numFmtId="0" fontId="3" fillId="0" borderId="4" xfId="1" applyFont="1" applyBorder="1" applyAlignment="1">
      <alignment horizontal="left"/>
    </xf>
    <xf numFmtId="0" fontId="3" fillId="0" borderId="3" xfId="1" applyFont="1" applyBorder="1" applyAlignment="1">
      <alignment horizontal="left"/>
    </xf>
    <xf numFmtId="0" fontId="2" fillId="0" borderId="0" xfId="1" quotePrefix="1" applyFont="1" applyAlignment="1">
      <alignment horizontal="left" wrapText="1" indent="1"/>
    </xf>
    <xf numFmtId="0" fontId="2" fillId="0" borderId="0" xfId="1" applyFont="1" applyAlignment="1">
      <alignment horizontal="left" wrapText="1" indent="1"/>
    </xf>
    <xf numFmtId="0" fontId="3" fillId="0" borderId="13" xfId="1" applyFont="1" applyBorder="1" applyAlignment="1">
      <alignment horizontal="left" wrapText="1"/>
    </xf>
    <xf numFmtId="0" fontId="3" fillId="0" borderId="12" xfId="1" applyFont="1" applyBorder="1" applyAlignment="1">
      <alignment horizontal="left" wrapText="1"/>
    </xf>
    <xf numFmtId="0" fontId="3" fillId="0" borderId="11" xfId="1" applyFont="1" applyBorder="1" applyAlignment="1">
      <alignment horizontal="left" wrapText="1"/>
    </xf>
    <xf numFmtId="0" fontId="3" fillId="0" borderId="19" xfId="1" applyFont="1" applyBorder="1" applyAlignment="1">
      <alignment horizontal="left" indent="1" shrinkToFit="1"/>
    </xf>
    <xf numFmtId="0" fontId="3" fillId="0" borderId="7" xfId="1" applyFont="1" applyBorder="1" applyAlignment="1">
      <alignment horizontal="left"/>
    </xf>
    <xf numFmtId="0" fontId="3" fillId="0" borderId="0" xfId="1" applyFont="1" applyBorder="1" applyAlignment="1">
      <alignment horizontal="left"/>
    </xf>
    <xf numFmtId="0" fontId="3" fillId="0" borderId="0" xfId="1" applyFont="1" applyBorder="1" applyAlignment="1">
      <alignment horizontal="left" wrapText="1" indent="1"/>
    </xf>
    <xf numFmtId="0" fontId="3" fillId="0" borderId="18" xfId="1" applyFont="1" applyBorder="1" applyAlignment="1">
      <alignment horizontal="left" wrapText="1" indent="1"/>
    </xf>
    <xf numFmtId="0" fontId="3" fillId="0" borderId="0" xfId="1"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7"/>
  <sheetViews>
    <sheetView tabSelected="1" zoomScaleNormal="100" workbookViewId="0"/>
  </sheetViews>
  <sheetFormatPr defaultRowHeight="12.75" customHeight="1" x14ac:dyDescent="0.2"/>
  <cols>
    <col min="1" max="1" width="7.7109375" style="1" customWidth="1"/>
    <col min="2" max="2" width="11.7109375" style="1" customWidth="1"/>
    <col min="3" max="3" width="8.7109375" style="1" customWidth="1"/>
    <col min="4" max="4" width="49.28515625" style="1" customWidth="1"/>
    <col min="5" max="6" width="13.7109375" style="2" customWidth="1"/>
    <col min="7" max="16384" width="9.140625" style="1"/>
  </cols>
  <sheetData>
    <row r="1" spans="1:6" s="84" customFormat="1" ht="12.75" customHeight="1" x14ac:dyDescent="0.25">
      <c r="A1" s="87" t="s">
        <v>137</v>
      </c>
      <c r="B1" s="86"/>
      <c r="C1" s="86"/>
      <c r="D1" s="86"/>
      <c r="E1" s="85"/>
      <c r="F1" s="85"/>
    </row>
    <row r="2" spans="1:6" s="84" customFormat="1" ht="12.75" customHeight="1" x14ac:dyDescent="0.25">
      <c r="A2" s="87" t="s">
        <v>136</v>
      </c>
      <c r="B2" s="86"/>
      <c r="C2" s="86"/>
      <c r="D2" s="86"/>
      <c r="E2" s="85"/>
      <c r="F2" s="85"/>
    </row>
    <row r="3" spans="1:6" s="84" customFormat="1" ht="12.75" customHeight="1" x14ac:dyDescent="0.25">
      <c r="A3" s="87" t="s">
        <v>135</v>
      </c>
      <c r="B3" s="86"/>
      <c r="C3" s="86"/>
      <c r="D3" s="86"/>
      <c r="E3" s="85"/>
      <c r="F3" s="85"/>
    </row>
    <row r="4" spans="1:6" s="84" customFormat="1" ht="12.75" customHeight="1" x14ac:dyDescent="0.25">
      <c r="A4" s="87" t="s">
        <v>134</v>
      </c>
      <c r="B4" s="86"/>
      <c r="C4" s="86"/>
      <c r="D4" s="86"/>
      <c r="E4" s="85"/>
      <c r="F4" s="85"/>
    </row>
    <row r="5" spans="1:6" ht="3" customHeight="1" thickBot="1" x14ac:dyDescent="0.25">
      <c r="A5" s="104" t="s">
        <v>0</v>
      </c>
      <c r="B5" s="104"/>
      <c r="C5" s="104"/>
      <c r="D5" s="104"/>
      <c r="E5" s="104"/>
      <c r="F5" s="104"/>
    </row>
    <row r="6" spans="1:6" ht="26.25" thickBot="1" x14ac:dyDescent="0.25">
      <c r="A6" s="83" t="s">
        <v>133</v>
      </c>
      <c r="B6" s="82" t="s">
        <v>132</v>
      </c>
      <c r="C6" s="82" t="s">
        <v>131</v>
      </c>
      <c r="D6" s="81" t="s">
        <v>130</v>
      </c>
      <c r="E6" s="80" t="s">
        <v>138</v>
      </c>
      <c r="F6" s="79" t="s">
        <v>139</v>
      </c>
    </row>
    <row r="7" spans="1:6" ht="12.75" customHeight="1" x14ac:dyDescent="0.2">
      <c r="A7" s="78"/>
      <c r="B7" s="15"/>
      <c r="C7" s="15"/>
      <c r="D7" s="14"/>
      <c r="E7" s="77"/>
      <c r="F7" s="76"/>
    </row>
    <row r="8" spans="1:6" ht="12.75" customHeight="1" x14ac:dyDescent="0.2">
      <c r="A8" s="58" t="s">
        <v>129</v>
      </c>
      <c r="B8" s="15"/>
      <c r="C8" s="15"/>
      <c r="D8" s="14"/>
      <c r="E8" s="75"/>
      <c r="F8" s="74"/>
    </row>
    <row r="9" spans="1:6" ht="12.75" customHeight="1" x14ac:dyDescent="0.2">
      <c r="A9" s="47"/>
      <c r="B9" s="34" t="s">
        <v>128</v>
      </c>
      <c r="C9" s="41"/>
      <c r="D9" s="40"/>
      <c r="E9" s="73"/>
      <c r="F9" s="72"/>
    </row>
    <row r="10" spans="1:6" ht="12.75" customHeight="1" x14ac:dyDescent="0.2">
      <c r="A10" s="38"/>
      <c r="B10" s="28">
        <v>151</v>
      </c>
      <c r="C10" s="28" t="s">
        <v>17</v>
      </c>
      <c r="D10" s="68" t="s">
        <v>127</v>
      </c>
      <c r="E10" s="66"/>
      <c r="F10" s="65"/>
    </row>
    <row r="11" spans="1:6" ht="12.75" customHeight="1" x14ac:dyDescent="0.2">
      <c r="A11" s="38"/>
      <c r="B11" s="28">
        <v>192</v>
      </c>
      <c r="C11" s="28" t="s">
        <v>17</v>
      </c>
      <c r="D11" s="68" t="s">
        <v>126</v>
      </c>
      <c r="E11" s="66"/>
      <c r="F11" s="65"/>
    </row>
    <row r="12" spans="1:6" ht="12.75" customHeight="1" x14ac:dyDescent="0.2">
      <c r="A12" s="38"/>
      <c r="B12" s="28">
        <v>199</v>
      </c>
      <c r="C12" s="28" t="s">
        <v>17</v>
      </c>
      <c r="D12" s="68" t="s">
        <v>116</v>
      </c>
      <c r="E12" s="66"/>
      <c r="F12" s="65"/>
    </row>
    <row r="13" spans="1:6" ht="12.75" customHeight="1" x14ac:dyDescent="0.2">
      <c r="A13" s="88" t="s">
        <v>9</v>
      </c>
      <c r="B13" s="89"/>
      <c r="C13" s="89"/>
      <c r="D13" s="90"/>
      <c r="E13" s="19">
        <f>SUM(E10:E12)</f>
        <v>0</v>
      </c>
      <c r="F13" s="17">
        <f>SUM(F10:F12)</f>
        <v>0</v>
      </c>
    </row>
    <row r="14" spans="1:6" ht="12.75" customHeight="1" x14ac:dyDescent="0.2">
      <c r="A14" s="58"/>
      <c r="B14" s="54"/>
      <c r="C14" s="54"/>
      <c r="D14" s="54"/>
      <c r="E14" s="13"/>
      <c r="F14" s="30"/>
    </row>
    <row r="15" spans="1:6" ht="12.75" customHeight="1" x14ac:dyDescent="0.2">
      <c r="A15" s="58"/>
      <c r="B15" s="99" t="s">
        <v>125</v>
      </c>
      <c r="C15" s="99"/>
      <c r="D15" s="99"/>
      <c r="E15" s="13"/>
      <c r="F15" s="39"/>
    </row>
    <row r="16" spans="1:6" ht="12.75" customHeight="1" x14ac:dyDescent="0.2">
      <c r="A16" s="38"/>
      <c r="B16" s="28">
        <v>311</v>
      </c>
      <c r="C16" s="28" t="s">
        <v>17</v>
      </c>
      <c r="D16" s="71" t="s">
        <v>123</v>
      </c>
      <c r="E16" s="66"/>
      <c r="F16" s="65"/>
    </row>
    <row r="17" spans="1:6" ht="12.75" customHeight="1" x14ac:dyDescent="0.2">
      <c r="A17" s="38"/>
      <c r="B17" s="28">
        <v>312</v>
      </c>
      <c r="C17" s="28" t="s">
        <v>17</v>
      </c>
      <c r="D17" s="71" t="s">
        <v>121</v>
      </c>
      <c r="E17" s="66"/>
      <c r="F17" s="65"/>
    </row>
    <row r="18" spans="1:6" ht="12.75" customHeight="1" x14ac:dyDescent="0.2">
      <c r="A18" s="38"/>
      <c r="B18" s="28">
        <v>317</v>
      </c>
      <c r="C18" s="28" t="s">
        <v>17</v>
      </c>
      <c r="D18" s="71" t="s">
        <v>119</v>
      </c>
      <c r="E18" s="66"/>
      <c r="F18" s="65"/>
    </row>
    <row r="19" spans="1:6" ht="12.75" customHeight="1" x14ac:dyDescent="0.2">
      <c r="A19" s="88" t="s">
        <v>9</v>
      </c>
      <c r="B19" s="89"/>
      <c r="C19" s="89"/>
      <c r="D19" s="90"/>
      <c r="E19" s="19">
        <f>SUM(E16:E18)</f>
        <v>0</v>
      </c>
      <c r="F19" s="17">
        <f>SUM(F16:F18)</f>
        <v>0</v>
      </c>
    </row>
    <row r="20" spans="1:6" ht="12.75" customHeight="1" x14ac:dyDescent="0.2">
      <c r="A20" s="58"/>
      <c r="B20" s="54"/>
      <c r="C20" s="54"/>
      <c r="D20" s="54"/>
      <c r="E20" s="13"/>
      <c r="F20" s="30"/>
    </row>
    <row r="21" spans="1:6" ht="12.75" customHeight="1" x14ac:dyDescent="0.2">
      <c r="A21" s="58"/>
      <c r="B21" s="99" t="s">
        <v>124</v>
      </c>
      <c r="C21" s="99"/>
      <c r="D21" s="99"/>
      <c r="E21" s="13"/>
      <c r="F21" s="39"/>
    </row>
    <row r="22" spans="1:6" ht="12.75" customHeight="1" x14ac:dyDescent="0.2">
      <c r="A22" s="38"/>
      <c r="B22" s="28">
        <v>411</v>
      </c>
      <c r="C22" s="28" t="s">
        <v>17</v>
      </c>
      <c r="D22" s="71" t="s">
        <v>123</v>
      </c>
      <c r="E22" s="66"/>
      <c r="F22" s="65"/>
    </row>
    <row r="23" spans="1:6" ht="12.75" customHeight="1" x14ac:dyDescent="0.2">
      <c r="A23" s="38"/>
      <c r="B23" s="28">
        <v>412</v>
      </c>
      <c r="C23" s="28" t="s">
        <v>17</v>
      </c>
      <c r="D23" s="71" t="s">
        <v>122</v>
      </c>
      <c r="E23" s="66"/>
      <c r="F23" s="65"/>
    </row>
    <row r="24" spans="1:6" ht="12.75" customHeight="1" x14ac:dyDescent="0.2">
      <c r="A24" s="38"/>
      <c r="B24" s="28">
        <v>413</v>
      </c>
      <c r="C24" s="28" t="s">
        <v>17</v>
      </c>
      <c r="D24" s="71" t="s">
        <v>121</v>
      </c>
      <c r="E24" s="66"/>
      <c r="F24" s="65"/>
    </row>
    <row r="25" spans="1:6" ht="12.75" customHeight="1" x14ac:dyDescent="0.2">
      <c r="A25" s="29"/>
      <c r="B25" s="28">
        <v>414</v>
      </c>
      <c r="C25" s="28" t="s">
        <v>17</v>
      </c>
      <c r="D25" s="68" t="s">
        <v>120</v>
      </c>
      <c r="E25" s="66"/>
      <c r="F25" s="65"/>
    </row>
    <row r="26" spans="1:6" ht="12.75" customHeight="1" x14ac:dyDescent="0.2">
      <c r="A26" s="29"/>
      <c r="B26" s="28">
        <v>417</v>
      </c>
      <c r="C26" s="28" t="s">
        <v>17</v>
      </c>
      <c r="D26" s="68" t="s">
        <v>119</v>
      </c>
      <c r="E26" s="66"/>
      <c r="F26" s="65"/>
    </row>
    <row r="27" spans="1:6" ht="12.75" customHeight="1" x14ac:dyDescent="0.2">
      <c r="A27" s="88" t="s">
        <v>9</v>
      </c>
      <c r="B27" s="89"/>
      <c r="C27" s="89"/>
      <c r="D27" s="90"/>
      <c r="E27" s="19">
        <f>SUM(E22:E26)</f>
        <v>0</v>
      </c>
      <c r="F27" s="17">
        <f>SUM(F22:F26)</f>
        <v>0</v>
      </c>
    </row>
    <row r="28" spans="1:6" ht="12.75" customHeight="1" x14ac:dyDescent="0.2">
      <c r="A28" s="58"/>
      <c r="B28" s="54"/>
      <c r="C28" s="54"/>
      <c r="D28" s="54"/>
      <c r="E28" s="13"/>
      <c r="F28" s="30"/>
    </row>
    <row r="29" spans="1:6" ht="12.75" customHeight="1" x14ac:dyDescent="0.2">
      <c r="A29" s="58"/>
      <c r="B29" s="99" t="s">
        <v>118</v>
      </c>
      <c r="C29" s="99"/>
      <c r="D29" s="99"/>
      <c r="E29" s="13"/>
      <c r="F29" s="39"/>
    </row>
    <row r="30" spans="1:6" ht="12.75" customHeight="1" x14ac:dyDescent="0.2">
      <c r="A30" s="69"/>
      <c r="B30" s="28">
        <v>519</v>
      </c>
      <c r="C30" s="28" t="s">
        <v>17</v>
      </c>
      <c r="D30" s="70" t="s">
        <v>117</v>
      </c>
      <c r="E30" s="67"/>
      <c r="F30" s="65"/>
    </row>
    <row r="31" spans="1:6" ht="12.75" customHeight="1" x14ac:dyDescent="0.2">
      <c r="A31" s="69"/>
      <c r="B31" s="28">
        <v>599</v>
      </c>
      <c r="C31" s="28" t="s">
        <v>17</v>
      </c>
      <c r="D31" s="68" t="s">
        <v>116</v>
      </c>
      <c r="E31" s="67"/>
      <c r="F31" s="65"/>
    </row>
    <row r="32" spans="1:6" ht="12.75" customHeight="1" x14ac:dyDescent="0.2">
      <c r="A32" s="88" t="s">
        <v>9</v>
      </c>
      <c r="B32" s="89"/>
      <c r="C32" s="89"/>
      <c r="D32" s="90"/>
      <c r="E32" s="19">
        <f>SUM(E30:E31)</f>
        <v>0</v>
      </c>
      <c r="F32" s="17">
        <f>SUM(F30:F31)</f>
        <v>0</v>
      </c>
    </row>
    <row r="33" spans="1:6" ht="12.75" customHeight="1" x14ac:dyDescent="0.2">
      <c r="A33" s="58"/>
      <c r="B33" s="54"/>
      <c r="C33" s="54"/>
      <c r="D33" s="54"/>
      <c r="E33" s="13"/>
      <c r="F33" s="30"/>
    </row>
    <row r="34" spans="1:6" ht="12.75" customHeight="1" x14ac:dyDescent="0.2">
      <c r="A34" s="58"/>
      <c r="B34" s="99" t="s">
        <v>12</v>
      </c>
      <c r="C34" s="99"/>
      <c r="D34" s="99"/>
      <c r="E34" s="13"/>
      <c r="F34" s="39"/>
    </row>
    <row r="35" spans="1:6" ht="12.75" customHeight="1" x14ac:dyDescent="0.2">
      <c r="A35" s="69"/>
      <c r="B35" s="28" t="s">
        <v>11</v>
      </c>
      <c r="C35" s="28" t="s">
        <v>17</v>
      </c>
      <c r="D35" s="68" t="s">
        <v>115</v>
      </c>
      <c r="E35" s="67"/>
      <c r="F35" s="65"/>
    </row>
    <row r="36" spans="1:6" ht="12.75" customHeight="1" x14ac:dyDescent="0.2">
      <c r="A36" s="88" t="s">
        <v>9</v>
      </c>
      <c r="B36" s="89"/>
      <c r="C36" s="89"/>
      <c r="D36" s="90"/>
      <c r="E36" s="19">
        <f>SUM(E35)</f>
        <v>0</v>
      </c>
      <c r="F36" s="17">
        <f>SUM(F35)</f>
        <v>0</v>
      </c>
    </row>
    <row r="37" spans="1:6" ht="12.75" customHeight="1" x14ac:dyDescent="0.2">
      <c r="A37" s="58"/>
      <c r="B37" s="54"/>
      <c r="C37" s="54"/>
      <c r="D37" s="54"/>
      <c r="E37" s="13"/>
      <c r="F37" s="30"/>
    </row>
    <row r="38" spans="1:6" s="9" customFormat="1" ht="12.75" customHeight="1" x14ac:dyDescent="0.2">
      <c r="A38" s="26" t="s">
        <v>114</v>
      </c>
      <c r="B38" s="62"/>
      <c r="C38" s="62"/>
      <c r="D38" s="61"/>
      <c r="E38" s="66">
        <f>+E36+E32+E27+E19+E13</f>
        <v>0</v>
      </c>
      <c r="F38" s="65">
        <f>+F36+F32+F27+F19+F13</f>
        <v>0</v>
      </c>
    </row>
    <row r="39" spans="1:6" ht="12.75" customHeight="1" x14ac:dyDescent="0.2">
      <c r="A39" s="48"/>
      <c r="B39" s="23"/>
      <c r="C39" s="23"/>
      <c r="D39" s="22"/>
      <c r="E39" s="64"/>
      <c r="F39" s="30"/>
    </row>
    <row r="40" spans="1:6" ht="12.75" customHeight="1" x14ac:dyDescent="0.2">
      <c r="A40" s="100" t="s">
        <v>113</v>
      </c>
      <c r="B40" s="101"/>
      <c r="C40" s="101"/>
      <c r="D40" s="14"/>
      <c r="E40" s="13"/>
      <c r="F40" s="30"/>
    </row>
    <row r="41" spans="1:6" ht="12.75" customHeight="1" x14ac:dyDescent="0.2">
      <c r="A41" s="58"/>
      <c r="B41" s="60" t="s">
        <v>112</v>
      </c>
      <c r="C41" s="15"/>
      <c r="D41" s="14"/>
      <c r="E41" s="13"/>
      <c r="F41" s="30"/>
    </row>
    <row r="42" spans="1:6" ht="12.75" customHeight="1" x14ac:dyDescent="0.2">
      <c r="A42" s="58"/>
      <c r="B42" s="52" t="s">
        <v>111</v>
      </c>
      <c r="C42" s="15"/>
      <c r="D42" s="14"/>
      <c r="E42" s="13"/>
      <c r="F42" s="30"/>
    </row>
    <row r="43" spans="1:6" ht="25.5" customHeight="1" x14ac:dyDescent="0.2">
      <c r="A43" s="16"/>
      <c r="B43" s="102" t="s">
        <v>110</v>
      </c>
      <c r="C43" s="102"/>
      <c r="D43" s="102"/>
      <c r="E43" s="102"/>
      <c r="F43" s="103"/>
    </row>
    <row r="44" spans="1:6" ht="12.75" customHeight="1" x14ac:dyDescent="0.2">
      <c r="A44" s="38"/>
      <c r="B44" s="28" t="s">
        <v>109</v>
      </c>
      <c r="C44" s="28">
        <v>1240</v>
      </c>
      <c r="D44" s="27" t="s">
        <v>104</v>
      </c>
      <c r="E44" s="18"/>
      <c r="F44" s="17"/>
    </row>
    <row r="45" spans="1:6" ht="12.75" customHeight="1" x14ac:dyDescent="0.2">
      <c r="A45" s="38"/>
      <c r="B45" s="28" t="s">
        <v>109</v>
      </c>
      <c r="C45" s="28">
        <v>1630</v>
      </c>
      <c r="D45" s="27" t="s">
        <v>103</v>
      </c>
      <c r="E45" s="18"/>
      <c r="F45" s="17"/>
    </row>
    <row r="46" spans="1:6" ht="12.75" customHeight="1" x14ac:dyDescent="0.2">
      <c r="A46" s="38"/>
      <c r="B46" s="28" t="s">
        <v>109</v>
      </c>
      <c r="C46" s="28">
        <v>1870</v>
      </c>
      <c r="D46" s="27" t="s">
        <v>102</v>
      </c>
      <c r="E46" s="18"/>
      <c r="F46" s="17"/>
    </row>
    <row r="47" spans="1:6" ht="12.75" customHeight="1" x14ac:dyDescent="0.2">
      <c r="A47" s="38"/>
      <c r="B47" s="28" t="s">
        <v>109</v>
      </c>
      <c r="C47" s="28">
        <v>2100</v>
      </c>
      <c r="D47" s="27" t="s">
        <v>48</v>
      </c>
      <c r="E47" s="18"/>
      <c r="F47" s="17"/>
    </row>
    <row r="48" spans="1:6" ht="12.75" customHeight="1" x14ac:dyDescent="0.2">
      <c r="A48" s="38"/>
      <c r="B48" s="28" t="s">
        <v>109</v>
      </c>
      <c r="C48" s="28">
        <v>2800</v>
      </c>
      <c r="D48" s="27" t="s">
        <v>47</v>
      </c>
      <c r="E48" s="18"/>
      <c r="F48" s="17"/>
    </row>
    <row r="49" spans="1:6" ht="12.75" customHeight="1" x14ac:dyDescent="0.2">
      <c r="A49" s="38"/>
      <c r="B49" s="28" t="s">
        <v>109</v>
      </c>
      <c r="C49" s="28">
        <v>3110</v>
      </c>
      <c r="D49" s="27" t="s">
        <v>101</v>
      </c>
      <c r="E49" s="18"/>
      <c r="F49" s="17"/>
    </row>
    <row r="50" spans="1:6" ht="12.75" customHeight="1" x14ac:dyDescent="0.2">
      <c r="A50" s="38"/>
      <c r="B50" s="28" t="s">
        <v>109</v>
      </c>
      <c r="C50" s="28">
        <v>3110</v>
      </c>
      <c r="D50" s="27" t="s">
        <v>106</v>
      </c>
      <c r="E50" s="18"/>
      <c r="F50" s="17"/>
    </row>
    <row r="51" spans="1:6" ht="12.75" customHeight="1" x14ac:dyDescent="0.2">
      <c r="A51" s="38"/>
      <c r="B51" s="28" t="s">
        <v>109</v>
      </c>
      <c r="C51" s="28">
        <v>3110</v>
      </c>
      <c r="D51" s="27" t="s">
        <v>99</v>
      </c>
      <c r="E51" s="18"/>
      <c r="F51" s="17"/>
    </row>
    <row r="52" spans="1:6" ht="12.75" customHeight="1" x14ac:dyDescent="0.2">
      <c r="A52" s="38"/>
      <c r="B52" s="28" t="s">
        <v>109</v>
      </c>
      <c r="C52" s="28">
        <v>3110</v>
      </c>
      <c r="D52" s="27" t="s">
        <v>45</v>
      </c>
      <c r="E52" s="18"/>
      <c r="F52" s="17"/>
    </row>
    <row r="53" spans="1:6" ht="12.75" customHeight="1" x14ac:dyDescent="0.2">
      <c r="A53" s="38"/>
      <c r="B53" s="28" t="s">
        <v>109</v>
      </c>
      <c r="C53" s="28">
        <v>3110</v>
      </c>
      <c r="D53" s="27" t="s">
        <v>44</v>
      </c>
      <c r="E53" s="18"/>
      <c r="F53" s="17"/>
    </row>
    <row r="54" spans="1:6" ht="12.75" customHeight="1" x14ac:dyDescent="0.2">
      <c r="A54" s="38"/>
      <c r="B54" s="28" t="s">
        <v>109</v>
      </c>
      <c r="C54" s="28">
        <v>3110</v>
      </c>
      <c r="D54" s="27" t="s">
        <v>43</v>
      </c>
      <c r="E54" s="18"/>
      <c r="F54" s="17"/>
    </row>
    <row r="55" spans="1:6" ht="12.75" customHeight="1" x14ac:dyDescent="0.2">
      <c r="A55" s="38"/>
      <c r="B55" s="28" t="s">
        <v>109</v>
      </c>
      <c r="C55" s="28">
        <v>3220</v>
      </c>
      <c r="D55" s="27" t="s">
        <v>60</v>
      </c>
      <c r="E55" s="18"/>
      <c r="F55" s="17"/>
    </row>
    <row r="56" spans="1:6" ht="12.75" customHeight="1" x14ac:dyDescent="0.2">
      <c r="A56" s="38"/>
      <c r="B56" s="28" t="s">
        <v>109</v>
      </c>
      <c r="C56" s="28">
        <v>4220</v>
      </c>
      <c r="D56" s="27" t="s">
        <v>59</v>
      </c>
      <c r="E56" s="18"/>
      <c r="F56" s="17"/>
    </row>
    <row r="57" spans="1:6" ht="12.75" customHeight="1" x14ac:dyDescent="0.2">
      <c r="A57" s="38"/>
      <c r="B57" s="28" t="s">
        <v>109</v>
      </c>
      <c r="C57" s="28">
        <v>4270</v>
      </c>
      <c r="D57" s="27" t="s">
        <v>58</v>
      </c>
      <c r="E57" s="18"/>
      <c r="F57" s="17"/>
    </row>
    <row r="58" spans="1:6" ht="12.75" customHeight="1" x14ac:dyDescent="0.2">
      <c r="A58" s="38"/>
      <c r="B58" s="28" t="s">
        <v>109</v>
      </c>
      <c r="C58" s="28">
        <v>5110</v>
      </c>
      <c r="D58" s="27" t="s">
        <v>98</v>
      </c>
      <c r="E58" s="18"/>
      <c r="F58" s="17"/>
    </row>
    <row r="59" spans="1:6" ht="12.75" customHeight="1" x14ac:dyDescent="0.2">
      <c r="A59" s="38"/>
      <c r="B59" s="28" t="s">
        <v>109</v>
      </c>
      <c r="C59" s="28">
        <v>5210</v>
      </c>
      <c r="D59" s="27" t="s">
        <v>97</v>
      </c>
      <c r="E59" s="18"/>
      <c r="F59" s="17"/>
    </row>
    <row r="60" spans="1:6" ht="12.75" customHeight="1" x14ac:dyDescent="0.2">
      <c r="A60" s="38"/>
      <c r="B60" s="28" t="s">
        <v>109</v>
      </c>
      <c r="C60" s="28">
        <v>5990</v>
      </c>
      <c r="D60" s="27" t="s">
        <v>31</v>
      </c>
      <c r="E60" s="18"/>
      <c r="F60" s="17"/>
    </row>
    <row r="61" spans="1:6" ht="12.75" customHeight="1" x14ac:dyDescent="0.2">
      <c r="A61" s="38"/>
      <c r="B61" s="28" t="s">
        <v>109</v>
      </c>
      <c r="C61" s="28">
        <v>6410</v>
      </c>
      <c r="D61" s="27" t="s">
        <v>30</v>
      </c>
      <c r="E61" s="18"/>
      <c r="F61" s="17"/>
    </row>
    <row r="62" spans="1:6" ht="12.75" customHeight="1" x14ac:dyDescent="0.2">
      <c r="A62" s="38"/>
      <c r="B62" s="28" t="s">
        <v>109</v>
      </c>
      <c r="C62" s="28">
        <v>7410</v>
      </c>
      <c r="D62" s="27" t="s">
        <v>56</v>
      </c>
      <c r="E62" s="18"/>
      <c r="F62" s="17"/>
    </row>
    <row r="63" spans="1:6" s="9" customFormat="1" ht="12.75" customHeight="1" x14ac:dyDescent="0.2">
      <c r="A63" s="88" t="s">
        <v>9</v>
      </c>
      <c r="B63" s="89"/>
      <c r="C63" s="89"/>
      <c r="D63" s="90"/>
      <c r="E63" s="19">
        <f>SUM(E44:E62)</f>
        <v>0</v>
      </c>
      <c r="F63" s="17">
        <f>SUM(F44:F62)</f>
        <v>0</v>
      </c>
    </row>
    <row r="64" spans="1:6" s="9" customFormat="1" ht="12.75" customHeight="1" x14ac:dyDescent="0.2">
      <c r="A64" s="48"/>
      <c r="B64" s="57"/>
      <c r="C64" s="57"/>
      <c r="D64" s="37"/>
      <c r="E64" s="13"/>
      <c r="F64" s="36"/>
    </row>
    <row r="65" spans="1:6" ht="12.75" customHeight="1" x14ac:dyDescent="0.2">
      <c r="A65" s="58"/>
      <c r="B65" s="63" t="s">
        <v>108</v>
      </c>
      <c r="C65" s="15"/>
      <c r="D65" s="14"/>
      <c r="E65" s="13"/>
      <c r="F65" s="30"/>
    </row>
    <row r="66" spans="1:6" ht="12.75" customHeight="1" x14ac:dyDescent="0.2">
      <c r="A66" s="58"/>
      <c r="B66" s="52" t="s">
        <v>107</v>
      </c>
      <c r="C66" s="15"/>
      <c r="D66" s="14"/>
      <c r="E66" s="13"/>
      <c r="F66" s="39"/>
    </row>
    <row r="67" spans="1:6" ht="12.75" customHeight="1" x14ac:dyDescent="0.2">
      <c r="A67" s="38"/>
      <c r="B67" s="28">
        <v>122</v>
      </c>
      <c r="C67" s="28">
        <v>1240</v>
      </c>
      <c r="D67" s="27" t="s">
        <v>104</v>
      </c>
      <c r="E67" s="18"/>
      <c r="F67" s="17"/>
    </row>
    <row r="68" spans="1:6" ht="12.75" customHeight="1" x14ac:dyDescent="0.2">
      <c r="A68" s="38"/>
      <c r="B68" s="28">
        <v>122</v>
      </c>
      <c r="C68" s="28">
        <v>1630</v>
      </c>
      <c r="D68" s="27" t="s">
        <v>103</v>
      </c>
      <c r="E68" s="18"/>
      <c r="F68" s="17"/>
    </row>
    <row r="69" spans="1:6" ht="12.75" customHeight="1" x14ac:dyDescent="0.2">
      <c r="A69" s="38"/>
      <c r="B69" s="28">
        <v>122</v>
      </c>
      <c r="C69" s="28">
        <v>1870</v>
      </c>
      <c r="D69" s="27" t="s">
        <v>102</v>
      </c>
      <c r="E69" s="18"/>
      <c r="F69" s="17"/>
    </row>
    <row r="70" spans="1:6" ht="12.75" customHeight="1" x14ac:dyDescent="0.2">
      <c r="A70" s="38"/>
      <c r="B70" s="28">
        <v>122</v>
      </c>
      <c r="C70" s="28">
        <v>2100</v>
      </c>
      <c r="D70" s="27" t="s">
        <v>48</v>
      </c>
      <c r="E70" s="18"/>
      <c r="F70" s="17"/>
    </row>
    <row r="71" spans="1:6" ht="12.75" customHeight="1" x14ac:dyDescent="0.2">
      <c r="A71" s="38"/>
      <c r="B71" s="28">
        <v>122</v>
      </c>
      <c r="C71" s="28">
        <v>2800</v>
      </c>
      <c r="D71" s="27" t="s">
        <v>47</v>
      </c>
      <c r="E71" s="18"/>
      <c r="F71" s="17"/>
    </row>
    <row r="72" spans="1:6" ht="12.75" customHeight="1" x14ac:dyDescent="0.2">
      <c r="A72" s="38"/>
      <c r="B72" s="28">
        <v>122</v>
      </c>
      <c r="C72" s="28">
        <v>3110</v>
      </c>
      <c r="D72" s="27" t="s">
        <v>101</v>
      </c>
      <c r="E72" s="18"/>
      <c r="F72" s="17"/>
    </row>
    <row r="73" spans="1:6" ht="12.75" customHeight="1" x14ac:dyDescent="0.2">
      <c r="A73" s="38"/>
      <c r="B73" s="28">
        <v>122</v>
      </c>
      <c r="C73" s="28">
        <v>3110</v>
      </c>
      <c r="D73" s="27" t="s">
        <v>106</v>
      </c>
      <c r="E73" s="18"/>
      <c r="F73" s="17"/>
    </row>
    <row r="74" spans="1:6" ht="12.75" customHeight="1" x14ac:dyDescent="0.2">
      <c r="A74" s="38"/>
      <c r="B74" s="28">
        <v>122</v>
      </c>
      <c r="C74" s="28">
        <v>3110</v>
      </c>
      <c r="D74" s="27" t="s">
        <v>99</v>
      </c>
      <c r="E74" s="19"/>
      <c r="F74" s="17"/>
    </row>
    <row r="75" spans="1:6" ht="12.75" customHeight="1" x14ac:dyDescent="0.2">
      <c r="A75" s="38"/>
      <c r="B75" s="28">
        <v>122</v>
      </c>
      <c r="C75" s="28">
        <v>3110</v>
      </c>
      <c r="D75" s="27" t="s">
        <v>45</v>
      </c>
      <c r="E75" s="18"/>
      <c r="F75" s="17"/>
    </row>
    <row r="76" spans="1:6" ht="12.75" customHeight="1" x14ac:dyDescent="0.2">
      <c r="A76" s="38"/>
      <c r="B76" s="28">
        <v>122</v>
      </c>
      <c r="C76" s="28">
        <v>3110</v>
      </c>
      <c r="D76" s="27" t="s">
        <v>44</v>
      </c>
      <c r="E76" s="18"/>
      <c r="F76" s="17"/>
    </row>
    <row r="77" spans="1:6" ht="12.75" customHeight="1" x14ac:dyDescent="0.2">
      <c r="A77" s="38"/>
      <c r="B77" s="28">
        <v>122</v>
      </c>
      <c r="C77" s="28">
        <v>3110</v>
      </c>
      <c r="D77" s="27" t="s">
        <v>43</v>
      </c>
      <c r="E77" s="18"/>
      <c r="F77" s="17"/>
    </row>
    <row r="78" spans="1:6" ht="12.75" customHeight="1" x14ac:dyDescent="0.2">
      <c r="A78" s="38"/>
      <c r="B78" s="28">
        <v>122</v>
      </c>
      <c r="C78" s="28">
        <v>3220</v>
      </c>
      <c r="D78" s="27" t="s">
        <v>60</v>
      </c>
      <c r="E78" s="18"/>
      <c r="F78" s="17"/>
    </row>
    <row r="79" spans="1:6" ht="12.75" customHeight="1" x14ac:dyDescent="0.2">
      <c r="A79" s="38"/>
      <c r="B79" s="28">
        <v>122</v>
      </c>
      <c r="C79" s="28">
        <v>5110</v>
      </c>
      <c r="D79" s="27" t="s">
        <v>98</v>
      </c>
      <c r="E79" s="18"/>
      <c r="F79" s="17"/>
    </row>
    <row r="80" spans="1:6" ht="12.75" customHeight="1" x14ac:dyDescent="0.2">
      <c r="A80" s="38"/>
      <c r="B80" s="28">
        <v>122</v>
      </c>
      <c r="C80" s="28">
        <v>5210</v>
      </c>
      <c r="D80" s="27" t="s">
        <v>97</v>
      </c>
      <c r="E80" s="18"/>
      <c r="F80" s="17"/>
    </row>
    <row r="81" spans="1:6" ht="12.75" customHeight="1" x14ac:dyDescent="0.2">
      <c r="A81" s="38"/>
      <c r="B81" s="28">
        <v>122</v>
      </c>
      <c r="C81" s="28">
        <v>5990</v>
      </c>
      <c r="D81" s="27" t="s">
        <v>31</v>
      </c>
      <c r="E81" s="18"/>
      <c r="F81" s="17"/>
    </row>
    <row r="82" spans="1:6" ht="12.75" customHeight="1" x14ac:dyDescent="0.2">
      <c r="A82" s="38"/>
      <c r="B82" s="28">
        <v>122</v>
      </c>
      <c r="C82" s="28">
        <v>6410</v>
      </c>
      <c r="D82" s="27" t="s">
        <v>30</v>
      </c>
      <c r="E82" s="18"/>
      <c r="F82" s="17"/>
    </row>
    <row r="83" spans="1:6" ht="12.75" customHeight="1" x14ac:dyDescent="0.2">
      <c r="A83" s="38"/>
      <c r="B83" s="28">
        <v>122</v>
      </c>
      <c r="C83" s="28">
        <v>7410</v>
      </c>
      <c r="D83" s="27" t="s">
        <v>56</v>
      </c>
      <c r="E83" s="18"/>
      <c r="F83" s="17"/>
    </row>
    <row r="84" spans="1:6" ht="12.75" customHeight="1" x14ac:dyDescent="0.2">
      <c r="A84" s="88" t="s">
        <v>9</v>
      </c>
      <c r="B84" s="89"/>
      <c r="C84" s="89"/>
      <c r="D84" s="90"/>
      <c r="E84" s="19">
        <f>SUM(E67:E83)</f>
        <v>0</v>
      </c>
      <c r="F84" s="17">
        <f>SUM(F67:F83)</f>
        <v>0</v>
      </c>
    </row>
    <row r="85" spans="1:6" ht="12.75" customHeight="1" x14ac:dyDescent="0.2">
      <c r="A85" s="58"/>
      <c r="B85" s="54"/>
      <c r="C85" s="54"/>
      <c r="D85" s="54"/>
      <c r="E85" s="13"/>
      <c r="F85" s="30"/>
    </row>
    <row r="86" spans="1:6" ht="12.75" customHeight="1" x14ac:dyDescent="0.2">
      <c r="A86" s="58"/>
      <c r="B86" s="99" t="s">
        <v>105</v>
      </c>
      <c r="C86" s="99"/>
      <c r="D86" s="99"/>
      <c r="E86" s="13"/>
      <c r="F86" s="39"/>
    </row>
    <row r="87" spans="1:6" ht="12.75" customHeight="1" x14ac:dyDescent="0.2">
      <c r="A87" s="38"/>
      <c r="B87" s="28">
        <v>125</v>
      </c>
      <c r="C87" s="28">
        <v>1240</v>
      </c>
      <c r="D87" s="27" t="s">
        <v>104</v>
      </c>
      <c r="E87" s="18"/>
      <c r="F87" s="17"/>
    </row>
    <row r="88" spans="1:6" ht="12.75" customHeight="1" x14ac:dyDescent="0.2">
      <c r="A88" s="38"/>
      <c r="B88" s="28">
        <v>125</v>
      </c>
      <c r="C88" s="28">
        <v>1630</v>
      </c>
      <c r="D88" s="27" t="s">
        <v>103</v>
      </c>
      <c r="E88" s="18"/>
      <c r="F88" s="17"/>
    </row>
    <row r="89" spans="1:6" ht="12.75" customHeight="1" x14ac:dyDescent="0.2">
      <c r="A89" s="38"/>
      <c r="B89" s="28">
        <v>125</v>
      </c>
      <c r="C89" s="28">
        <v>1870</v>
      </c>
      <c r="D89" s="27" t="s">
        <v>102</v>
      </c>
      <c r="E89" s="18"/>
      <c r="F89" s="17"/>
    </row>
    <row r="90" spans="1:6" ht="12.75" customHeight="1" x14ac:dyDescent="0.2">
      <c r="A90" s="38"/>
      <c r="B90" s="28">
        <v>125</v>
      </c>
      <c r="C90" s="28">
        <v>2100</v>
      </c>
      <c r="D90" s="27" t="s">
        <v>48</v>
      </c>
      <c r="E90" s="18"/>
      <c r="F90" s="17"/>
    </row>
    <row r="91" spans="1:6" ht="12.75" customHeight="1" x14ac:dyDescent="0.2">
      <c r="A91" s="38"/>
      <c r="B91" s="28">
        <v>125</v>
      </c>
      <c r="C91" s="28">
        <v>2800</v>
      </c>
      <c r="D91" s="27" t="s">
        <v>47</v>
      </c>
      <c r="E91" s="18"/>
      <c r="F91" s="17"/>
    </row>
    <row r="92" spans="1:6" ht="12.75" customHeight="1" x14ac:dyDescent="0.2">
      <c r="A92" s="38"/>
      <c r="B92" s="28">
        <v>125</v>
      </c>
      <c r="C92" s="28">
        <v>3110</v>
      </c>
      <c r="D92" s="27" t="s">
        <v>101</v>
      </c>
      <c r="E92" s="18"/>
      <c r="F92" s="17"/>
    </row>
    <row r="93" spans="1:6" ht="12.75" customHeight="1" x14ac:dyDescent="0.2">
      <c r="A93" s="38"/>
      <c r="B93" s="28">
        <v>125</v>
      </c>
      <c r="C93" s="28">
        <v>3110</v>
      </c>
      <c r="D93" s="27" t="s">
        <v>100</v>
      </c>
      <c r="E93" s="18"/>
      <c r="F93" s="17"/>
    </row>
    <row r="94" spans="1:6" ht="12.75" customHeight="1" x14ac:dyDescent="0.2">
      <c r="A94" s="38"/>
      <c r="B94" s="28">
        <v>125</v>
      </c>
      <c r="C94" s="28">
        <v>3110</v>
      </c>
      <c r="D94" s="27" t="s">
        <v>99</v>
      </c>
      <c r="E94" s="19"/>
      <c r="F94" s="17"/>
    </row>
    <row r="95" spans="1:6" ht="12.75" customHeight="1" x14ac:dyDescent="0.2">
      <c r="A95" s="38"/>
      <c r="B95" s="28">
        <v>125</v>
      </c>
      <c r="C95" s="28">
        <v>3110</v>
      </c>
      <c r="D95" s="27" t="s">
        <v>45</v>
      </c>
      <c r="E95" s="18"/>
      <c r="F95" s="17"/>
    </row>
    <row r="96" spans="1:6" ht="12.75" customHeight="1" x14ac:dyDescent="0.2">
      <c r="A96" s="38"/>
      <c r="B96" s="28">
        <v>125</v>
      </c>
      <c r="C96" s="28">
        <v>3110</v>
      </c>
      <c r="D96" s="27" t="s">
        <v>44</v>
      </c>
      <c r="E96" s="18"/>
      <c r="F96" s="17"/>
    </row>
    <row r="97" spans="1:6" ht="12.75" customHeight="1" x14ac:dyDescent="0.2">
      <c r="A97" s="38"/>
      <c r="B97" s="28">
        <v>125</v>
      </c>
      <c r="C97" s="28">
        <v>3110</v>
      </c>
      <c r="D97" s="27" t="s">
        <v>43</v>
      </c>
      <c r="E97" s="18"/>
      <c r="F97" s="17"/>
    </row>
    <row r="98" spans="1:6" ht="12.75" customHeight="1" x14ac:dyDescent="0.2">
      <c r="A98" s="38"/>
      <c r="B98" s="28">
        <v>125</v>
      </c>
      <c r="C98" s="28">
        <v>3220</v>
      </c>
      <c r="D98" s="27" t="s">
        <v>60</v>
      </c>
      <c r="E98" s="18"/>
      <c r="F98" s="17"/>
    </row>
    <row r="99" spans="1:6" ht="12.75" customHeight="1" x14ac:dyDescent="0.2">
      <c r="A99" s="38"/>
      <c r="B99" s="28">
        <v>125</v>
      </c>
      <c r="C99" s="28">
        <v>5110</v>
      </c>
      <c r="D99" s="27" t="s">
        <v>98</v>
      </c>
      <c r="E99" s="18"/>
      <c r="F99" s="17"/>
    </row>
    <row r="100" spans="1:6" ht="12.75" customHeight="1" x14ac:dyDescent="0.2">
      <c r="A100" s="38"/>
      <c r="B100" s="28">
        <v>125</v>
      </c>
      <c r="C100" s="28">
        <v>5210</v>
      </c>
      <c r="D100" s="27" t="s">
        <v>97</v>
      </c>
      <c r="E100" s="18"/>
      <c r="F100" s="17"/>
    </row>
    <row r="101" spans="1:6" ht="12.75" customHeight="1" x14ac:dyDescent="0.2">
      <c r="A101" s="38"/>
      <c r="B101" s="28">
        <v>125</v>
      </c>
      <c r="C101" s="28">
        <v>5990</v>
      </c>
      <c r="D101" s="27" t="s">
        <v>31</v>
      </c>
      <c r="E101" s="18"/>
      <c r="F101" s="17"/>
    </row>
    <row r="102" spans="1:6" ht="12.75" customHeight="1" x14ac:dyDescent="0.2">
      <c r="A102" s="38"/>
      <c r="B102" s="28">
        <v>125</v>
      </c>
      <c r="C102" s="28">
        <v>6410</v>
      </c>
      <c r="D102" s="27" t="s">
        <v>30</v>
      </c>
      <c r="E102" s="18"/>
      <c r="F102" s="17"/>
    </row>
    <row r="103" spans="1:6" ht="12.75" customHeight="1" x14ac:dyDescent="0.2">
      <c r="A103" s="38"/>
      <c r="B103" s="28">
        <v>125</v>
      </c>
      <c r="C103" s="28">
        <v>7410</v>
      </c>
      <c r="D103" s="27" t="s">
        <v>56</v>
      </c>
      <c r="E103" s="18"/>
      <c r="F103" s="17"/>
    </row>
    <row r="104" spans="1:6" ht="12.75" customHeight="1" x14ac:dyDescent="0.2">
      <c r="A104" s="88" t="s">
        <v>9</v>
      </c>
      <c r="B104" s="89"/>
      <c r="C104" s="89"/>
      <c r="D104" s="90"/>
      <c r="E104" s="19">
        <f>SUM(E87:E103)</f>
        <v>0</v>
      </c>
      <c r="F104" s="17">
        <f>SUM(F87:F103)</f>
        <v>0</v>
      </c>
    </row>
    <row r="105" spans="1:6" s="9" customFormat="1" ht="12.75" customHeight="1" x14ac:dyDescent="0.2">
      <c r="A105" s="26" t="s">
        <v>96</v>
      </c>
      <c r="B105" s="62"/>
      <c r="C105" s="62"/>
      <c r="D105" s="61"/>
      <c r="E105" s="19">
        <f>E84+E104</f>
        <v>0</v>
      </c>
      <c r="F105" s="17">
        <f>F84+F104</f>
        <v>0</v>
      </c>
    </row>
    <row r="106" spans="1:6" ht="12.75" customHeight="1" x14ac:dyDescent="0.2">
      <c r="A106" s="58"/>
      <c r="B106" s="57"/>
      <c r="C106" s="57"/>
      <c r="D106" s="37"/>
      <c r="E106" s="13"/>
      <c r="F106" s="30"/>
    </row>
    <row r="107" spans="1:6" ht="12.75" customHeight="1" x14ac:dyDescent="0.2">
      <c r="A107" s="58"/>
      <c r="B107" s="60" t="s">
        <v>95</v>
      </c>
      <c r="C107" s="57"/>
      <c r="D107" s="37"/>
      <c r="E107" s="13"/>
      <c r="F107" s="30"/>
    </row>
    <row r="108" spans="1:6" ht="12.75" customHeight="1" x14ac:dyDescent="0.2">
      <c r="A108" s="58"/>
      <c r="B108" s="52" t="s">
        <v>94</v>
      </c>
      <c r="C108" s="57"/>
      <c r="D108" s="37"/>
      <c r="E108" s="13"/>
      <c r="F108" s="30"/>
    </row>
    <row r="109" spans="1:6" ht="12.75" customHeight="1" x14ac:dyDescent="0.2">
      <c r="A109" s="49"/>
      <c r="B109" s="28">
        <v>211</v>
      </c>
      <c r="C109" s="28" t="s">
        <v>17</v>
      </c>
      <c r="D109" s="27" t="s">
        <v>93</v>
      </c>
      <c r="E109" s="19"/>
      <c r="F109" s="17"/>
    </row>
    <row r="110" spans="1:6" ht="12.75" customHeight="1" x14ac:dyDescent="0.2">
      <c r="A110" s="49"/>
      <c r="B110" s="28">
        <v>212</v>
      </c>
      <c r="C110" s="28" t="s">
        <v>17</v>
      </c>
      <c r="D110" s="27" t="s">
        <v>92</v>
      </c>
      <c r="E110" s="19"/>
      <c r="F110" s="17"/>
    </row>
    <row r="111" spans="1:6" ht="12.75" customHeight="1" x14ac:dyDescent="0.2">
      <c r="A111" s="49"/>
      <c r="B111" s="28">
        <v>213</v>
      </c>
      <c r="C111" s="28" t="s">
        <v>17</v>
      </c>
      <c r="D111" s="27" t="s">
        <v>91</v>
      </c>
      <c r="E111" s="19"/>
      <c r="F111" s="17"/>
    </row>
    <row r="112" spans="1:6" ht="12.75" customHeight="1" x14ac:dyDescent="0.2">
      <c r="A112" s="49"/>
      <c r="B112" s="28">
        <v>214</v>
      </c>
      <c r="C112" s="28" t="s">
        <v>17</v>
      </c>
      <c r="D112" s="27" t="s">
        <v>90</v>
      </c>
      <c r="E112" s="19"/>
      <c r="F112" s="17"/>
    </row>
    <row r="113" spans="1:6" ht="12.75" customHeight="1" x14ac:dyDescent="0.2">
      <c r="A113" s="49"/>
      <c r="B113" s="28">
        <v>215</v>
      </c>
      <c r="C113" s="28" t="s">
        <v>17</v>
      </c>
      <c r="D113" s="27" t="s">
        <v>89</v>
      </c>
      <c r="E113" s="19"/>
      <c r="F113" s="17"/>
    </row>
    <row r="114" spans="1:6" ht="12.75" customHeight="1" x14ac:dyDescent="0.2">
      <c r="A114" s="49"/>
      <c r="B114" s="28">
        <v>216</v>
      </c>
      <c r="C114" s="28" t="s">
        <v>17</v>
      </c>
      <c r="D114" s="27" t="s">
        <v>88</v>
      </c>
      <c r="E114" s="19"/>
      <c r="F114" s="17"/>
    </row>
    <row r="115" spans="1:6" ht="12.75" customHeight="1" x14ac:dyDescent="0.2">
      <c r="A115" s="49"/>
      <c r="B115" s="28">
        <v>217</v>
      </c>
      <c r="C115" s="28" t="s">
        <v>17</v>
      </c>
      <c r="D115" s="27" t="s">
        <v>87</v>
      </c>
      <c r="E115" s="19"/>
      <c r="F115" s="17"/>
    </row>
    <row r="116" spans="1:6" ht="12.75" customHeight="1" x14ac:dyDescent="0.2">
      <c r="A116" s="49"/>
      <c r="B116" s="28">
        <v>218</v>
      </c>
      <c r="C116" s="28" t="s">
        <v>17</v>
      </c>
      <c r="D116" s="27" t="s">
        <v>86</v>
      </c>
      <c r="E116" s="19"/>
      <c r="F116" s="17"/>
    </row>
    <row r="117" spans="1:6" ht="12.75" customHeight="1" x14ac:dyDescent="0.2">
      <c r="A117" s="49"/>
      <c r="B117" s="28">
        <v>219</v>
      </c>
      <c r="C117" s="28" t="s">
        <v>17</v>
      </c>
      <c r="D117" s="27" t="s">
        <v>85</v>
      </c>
      <c r="E117" s="19"/>
      <c r="F117" s="17"/>
    </row>
    <row r="118" spans="1:6" s="9" customFormat="1" ht="12.75" customHeight="1" x14ac:dyDescent="0.2">
      <c r="A118" s="88" t="s">
        <v>9</v>
      </c>
      <c r="B118" s="89"/>
      <c r="C118" s="89"/>
      <c r="D118" s="90"/>
      <c r="E118" s="19">
        <f>SUM(E109:E117)</f>
        <v>0</v>
      </c>
      <c r="F118" s="17">
        <f>SUM(F109:F117)</f>
        <v>0</v>
      </c>
    </row>
    <row r="119" spans="1:6" ht="12.75" customHeight="1" x14ac:dyDescent="0.2">
      <c r="A119" s="48"/>
      <c r="B119" s="23"/>
      <c r="C119" s="23"/>
      <c r="D119" s="22"/>
      <c r="E119" s="43"/>
      <c r="F119" s="36"/>
    </row>
    <row r="120" spans="1:6" ht="12.75" customHeight="1" x14ac:dyDescent="0.2">
      <c r="A120" s="58"/>
      <c r="B120" s="52" t="s">
        <v>84</v>
      </c>
      <c r="C120" s="57"/>
      <c r="D120" s="37"/>
      <c r="E120" s="13"/>
      <c r="F120" s="30"/>
    </row>
    <row r="121" spans="1:6" ht="12.75" customHeight="1" x14ac:dyDescent="0.2">
      <c r="A121" s="59"/>
      <c r="B121" s="28">
        <v>221</v>
      </c>
      <c r="C121" s="28" t="s">
        <v>17</v>
      </c>
      <c r="D121" s="27" t="s">
        <v>83</v>
      </c>
      <c r="E121" s="19"/>
      <c r="F121" s="17"/>
    </row>
    <row r="122" spans="1:6" ht="12.75" customHeight="1" x14ac:dyDescent="0.2">
      <c r="A122" s="59"/>
      <c r="B122" s="28">
        <v>222</v>
      </c>
      <c r="C122" s="28" t="s">
        <v>17</v>
      </c>
      <c r="D122" s="27" t="s">
        <v>82</v>
      </c>
      <c r="E122" s="19"/>
      <c r="F122" s="17"/>
    </row>
    <row r="123" spans="1:6" ht="12.75" customHeight="1" x14ac:dyDescent="0.2">
      <c r="A123" s="59"/>
      <c r="B123" s="28">
        <v>224</v>
      </c>
      <c r="C123" s="28" t="s">
        <v>17</v>
      </c>
      <c r="D123" s="27" t="s">
        <v>81</v>
      </c>
      <c r="E123" s="19"/>
      <c r="F123" s="17"/>
    </row>
    <row r="124" spans="1:6" ht="12.75" customHeight="1" x14ac:dyDescent="0.2">
      <c r="A124" s="59"/>
      <c r="B124" s="28">
        <v>225</v>
      </c>
      <c r="C124" s="28" t="s">
        <v>17</v>
      </c>
      <c r="D124" s="27" t="s">
        <v>80</v>
      </c>
      <c r="E124" s="19"/>
      <c r="F124" s="17"/>
    </row>
    <row r="125" spans="1:6" ht="12.75" customHeight="1" x14ac:dyDescent="0.2">
      <c r="A125" s="59"/>
      <c r="B125" s="28">
        <v>226</v>
      </c>
      <c r="C125" s="28" t="s">
        <v>17</v>
      </c>
      <c r="D125" s="27" t="s">
        <v>79</v>
      </c>
      <c r="E125" s="19"/>
      <c r="F125" s="17"/>
    </row>
    <row r="126" spans="1:6" ht="12.75" customHeight="1" x14ac:dyDescent="0.2">
      <c r="A126" s="59"/>
      <c r="B126" s="28">
        <v>227</v>
      </c>
      <c r="C126" s="28" t="s">
        <v>17</v>
      </c>
      <c r="D126" s="27" t="s">
        <v>78</v>
      </c>
      <c r="E126" s="19"/>
      <c r="F126" s="17"/>
    </row>
    <row r="127" spans="1:6" ht="12.75" customHeight="1" x14ac:dyDescent="0.2">
      <c r="A127" s="59"/>
      <c r="B127" s="28">
        <v>229</v>
      </c>
      <c r="C127" s="28" t="s">
        <v>17</v>
      </c>
      <c r="D127" s="27" t="s">
        <v>77</v>
      </c>
      <c r="E127" s="19"/>
      <c r="F127" s="17"/>
    </row>
    <row r="128" spans="1:6" s="9" customFormat="1" ht="12.75" customHeight="1" x14ac:dyDescent="0.2">
      <c r="A128" s="88" t="s">
        <v>9</v>
      </c>
      <c r="B128" s="89"/>
      <c r="C128" s="89"/>
      <c r="D128" s="90"/>
      <c r="E128" s="19">
        <f>SUM(E121:E127)</f>
        <v>0</v>
      </c>
      <c r="F128" s="17">
        <f>SUM(F121:F127)</f>
        <v>0</v>
      </c>
    </row>
    <row r="129" spans="1:7" ht="12.75" customHeight="1" x14ac:dyDescent="0.2">
      <c r="A129" s="58"/>
      <c r="B129" s="57"/>
      <c r="C129" s="57"/>
      <c r="D129" s="37"/>
      <c r="E129" s="13"/>
      <c r="F129" s="36"/>
      <c r="G129" s="14"/>
    </row>
    <row r="130" spans="1:7" ht="12.75" customHeight="1" x14ac:dyDescent="0.2">
      <c r="A130" s="47" t="s">
        <v>76</v>
      </c>
      <c r="B130" s="52" t="s">
        <v>75</v>
      </c>
      <c r="C130" s="33"/>
      <c r="D130" s="32"/>
      <c r="E130" s="31"/>
      <c r="F130" s="39"/>
    </row>
    <row r="131" spans="1:7" ht="12.75" customHeight="1" x14ac:dyDescent="0.2">
      <c r="A131" s="38"/>
      <c r="B131" s="28">
        <v>231</v>
      </c>
      <c r="C131" s="28">
        <v>3170</v>
      </c>
      <c r="D131" s="27" t="s">
        <v>74</v>
      </c>
      <c r="E131" s="19"/>
      <c r="F131" s="17"/>
    </row>
    <row r="132" spans="1:7" ht="12.75" customHeight="1" x14ac:dyDescent="0.2">
      <c r="A132" s="38"/>
      <c r="B132" s="28">
        <v>231</v>
      </c>
      <c r="C132" s="28">
        <v>3180</v>
      </c>
      <c r="D132" s="27" t="s">
        <v>73</v>
      </c>
      <c r="E132" s="19"/>
      <c r="F132" s="17"/>
    </row>
    <row r="133" spans="1:7" ht="12.75" customHeight="1" x14ac:dyDescent="0.2">
      <c r="A133" s="38"/>
      <c r="B133" s="28">
        <v>231</v>
      </c>
      <c r="C133" s="28">
        <v>3190</v>
      </c>
      <c r="D133" s="27" t="s">
        <v>72</v>
      </c>
      <c r="E133" s="19"/>
      <c r="F133" s="17"/>
    </row>
    <row r="134" spans="1:7" ht="12.75" customHeight="1" x14ac:dyDescent="0.2">
      <c r="A134" s="38"/>
      <c r="B134" s="28">
        <v>231</v>
      </c>
      <c r="C134" s="28">
        <v>3220</v>
      </c>
      <c r="D134" s="27" t="s">
        <v>60</v>
      </c>
      <c r="E134" s="19"/>
      <c r="F134" s="17"/>
    </row>
    <row r="135" spans="1:7" ht="12.75" customHeight="1" x14ac:dyDescent="0.2">
      <c r="A135" s="38"/>
      <c r="B135" s="28">
        <v>231</v>
      </c>
      <c r="C135" s="28">
        <v>3510</v>
      </c>
      <c r="D135" s="27" t="s">
        <v>71</v>
      </c>
      <c r="E135" s="19"/>
      <c r="F135" s="17"/>
    </row>
    <row r="136" spans="1:7" ht="12.75" customHeight="1" x14ac:dyDescent="0.2">
      <c r="A136" s="38"/>
      <c r="B136" s="28">
        <v>232</v>
      </c>
      <c r="C136" s="28">
        <v>1110</v>
      </c>
      <c r="D136" s="27" t="s">
        <v>70</v>
      </c>
      <c r="E136" s="19"/>
      <c r="F136" s="17"/>
    </row>
    <row r="137" spans="1:7" ht="12.75" customHeight="1" x14ac:dyDescent="0.2">
      <c r="A137" s="38"/>
      <c r="B137" s="28">
        <v>232</v>
      </c>
      <c r="C137" s="28">
        <v>1620</v>
      </c>
      <c r="D137" s="27" t="s">
        <v>63</v>
      </c>
      <c r="E137" s="19"/>
      <c r="F137" s="17"/>
    </row>
    <row r="138" spans="1:7" ht="12.75" customHeight="1" x14ac:dyDescent="0.2">
      <c r="A138" s="38"/>
      <c r="B138" s="28">
        <v>232</v>
      </c>
      <c r="C138" s="28">
        <v>2100</v>
      </c>
      <c r="D138" s="27" t="s">
        <v>48</v>
      </c>
      <c r="E138" s="19"/>
      <c r="F138" s="17"/>
    </row>
    <row r="139" spans="1:7" ht="12.75" customHeight="1" x14ac:dyDescent="0.2">
      <c r="A139" s="38"/>
      <c r="B139" s="28">
        <v>232</v>
      </c>
      <c r="C139" s="28">
        <v>2800</v>
      </c>
      <c r="D139" s="27" t="s">
        <v>47</v>
      </c>
      <c r="E139" s="19"/>
      <c r="F139" s="17"/>
    </row>
    <row r="140" spans="1:7" ht="12.75" customHeight="1" x14ac:dyDescent="0.2">
      <c r="A140" s="38"/>
      <c r="B140" s="28">
        <v>232</v>
      </c>
      <c r="C140" s="28">
        <v>3150</v>
      </c>
      <c r="D140" s="27" t="s">
        <v>69</v>
      </c>
      <c r="E140" s="19"/>
      <c r="F140" s="17"/>
    </row>
    <row r="141" spans="1:7" ht="12.75" customHeight="1" x14ac:dyDescent="0.2">
      <c r="A141" s="38"/>
      <c r="B141" s="28">
        <v>232</v>
      </c>
      <c r="C141" s="28">
        <v>3150</v>
      </c>
      <c r="D141" s="27" t="s">
        <v>61</v>
      </c>
      <c r="E141" s="19"/>
      <c r="F141" s="17"/>
    </row>
    <row r="142" spans="1:7" ht="12.75" customHeight="1" x14ac:dyDescent="0.2">
      <c r="A142" s="38"/>
      <c r="B142" s="28">
        <v>232</v>
      </c>
      <c r="C142" s="28">
        <v>3150</v>
      </c>
      <c r="D142" s="27" t="s">
        <v>45</v>
      </c>
      <c r="E142" s="19"/>
      <c r="F142" s="17"/>
    </row>
    <row r="143" spans="1:7" ht="12.75" customHeight="1" x14ac:dyDescent="0.2">
      <c r="A143" s="38"/>
      <c r="B143" s="28">
        <v>232</v>
      </c>
      <c r="C143" s="28">
        <v>3150</v>
      </c>
      <c r="D143" s="27" t="s">
        <v>44</v>
      </c>
      <c r="E143" s="19"/>
      <c r="F143" s="17"/>
    </row>
    <row r="144" spans="1:7" ht="12.75" customHeight="1" x14ac:dyDescent="0.2">
      <c r="A144" s="38"/>
      <c r="B144" s="28">
        <v>232</v>
      </c>
      <c r="C144" s="28">
        <v>3150</v>
      </c>
      <c r="D144" s="27" t="s">
        <v>43</v>
      </c>
      <c r="E144" s="19"/>
      <c r="F144" s="17"/>
    </row>
    <row r="145" spans="1:6" ht="12.75" customHeight="1" x14ac:dyDescent="0.2">
      <c r="A145" s="38"/>
      <c r="B145" s="28">
        <v>232</v>
      </c>
      <c r="C145" s="28">
        <v>3150</v>
      </c>
      <c r="D145" s="27" t="s">
        <v>68</v>
      </c>
      <c r="E145" s="19"/>
      <c r="F145" s="17"/>
    </row>
    <row r="146" spans="1:6" ht="12.75" customHeight="1" x14ac:dyDescent="0.2">
      <c r="A146" s="38"/>
      <c r="B146" s="28">
        <v>232</v>
      </c>
      <c r="C146" s="28">
        <v>3150</v>
      </c>
      <c r="D146" s="27" t="s">
        <v>67</v>
      </c>
      <c r="E146" s="19"/>
      <c r="F146" s="17"/>
    </row>
    <row r="147" spans="1:6" ht="12.75" customHeight="1" x14ac:dyDescent="0.2">
      <c r="A147" s="38"/>
      <c r="B147" s="28">
        <v>232</v>
      </c>
      <c r="C147" s="28">
        <v>3220</v>
      </c>
      <c r="D147" s="27" t="s">
        <v>60</v>
      </c>
      <c r="E147" s="19"/>
      <c r="F147" s="17"/>
    </row>
    <row r="148" spans="1:6" ht="12.75" customHeight="1" x14ac:dyDescent="0.2">
      <c r="A148" s="38"/>
      <c r="B148" s="28">
        <v>232</v>
      </c>
      <c r="C148" s="28">
        <v>4270</v>
      </c>
      <c r="D148" s="27" t="s">
        <v>66</v>
      </c>
      <c r="E148" s="19"/>
      <c r="F148" s="17"/>
    </row>
    <row r="149" spans="1:6" ht="12.75" customHeight="1" x14ac:dyDescent="0.2">
      <c r="A149" s="38"/>
      <c r="B149" s="28">
        <v>232</v>
      </c>
      <c r="C149" s="28">
        <v>5910</v>
      </c>
      <c r="D149" s="27" t="s">
        <v>57</v>
      </c>
      <c r="E149" s="19"/>
      <c r="F149" s="17"/>
    </row>
    <row r="150" spans="1:6" ht="12.75" customHeight="1" x14ac:dyDescent="0.2">
      <c r="A150" s="38"/>
      <c r="B150" s="28">
        <v>232</v>
      </c>
      <c r="C150" s="28">
        <v>5990</v>
      </c>
      <c r="D150" s="27" t="s">
        <v>31</v>
      </c>
      <c r="E150" s="19"/>
      <c r="F150" s="17"/>
    </row>
    <row r="151" spans="1:6" ht="12.75" customHeight="1" x14ac:dyDescent="0.2">
      <c r="A151" s="38"/>
      <c r="B151" s="28">
        <v>232</v>
      </c>
      <c r="C151" s="28">
        <v>6410</v>
      </c>
      <c r="D151" s="27" t="s">
        <v>30</v>
      </c>
      <c r="E151" s="19"/>
      <c r="F151" s="17"/>
    </row>
    <row r="152" spans="1:6" ht="12.75" customHeight="1" x14ac:dyDescent="0.2">
      <c r="A152" s="38"/>
      <c r="B152" s="28">
        <v>232</v>
      </c>
      <c r="C152" s="28">
        <v>7410</v>
      </c>
      <c r="D152" s="27" t="s">
        <v>56</v>
      </c>
      <c r="E152" s="19"/>
      <c r="F152" s="17"/>
    </row>
    <row r="153" spans="1:6" s="9" customFormat="1" ht="12.75" customHeight="1" x14ac:dyDescent="0.2">
      <c r="A153" s="88" t="s">
        <v>9</v>
      </c>
      <c r="B153" s="89"/>
      <c r="C153" s="89"/>
      <c r="D153" s="90"/>
      <c r="E153" s="56">
        <f>SUM(E131:E152)</f>
        <v>0</v>
      </c>
      <c r="F153" s="55">
        <f>SUM(F131:F152)</f>
        <v>0</v>
      </c>
    </row>
    <row r="154" spans="1:6" ht="12.75" customHeight="1" x14ac:dyDescent="0.2">
      <c r="A154" s="48"/>
      <c r="B154" s="54"/>
      <c r="C154" s="54"/>
      <c r="D154" s="54"/>
      <c r="E154" s="53"/>
      <c r="F154" s="36"/>
    </row>
    <row r="155" spans="1:6" ht="12.75" customHeight="1" x14ac:dyDescent="0.2">
      <c r="A155" s="16"/>
      <c r="B155" s="52" t="s">
        <v>65</v>
      </c>
      <c r="C155" s="15"/>
      <c r="D155" s="14"/>
      <c r="E155" s="13"/>
      <c r="F155" s="39"/>
    </row>
    <row r="156" spans="1:6" ht="12.75" customHeight="1" x14ac:dyDescent="0.2">
      <c r="A156" s="38"/>
      <c r="B156" s="28">
        <v>241</v>
      </c>
      <c r="C156" s="28">
        <v>1150</v>
      </c>
      <c r="D156" s="27" t="s">
        <v>64</v>
      </c>
      <c r="E156" s="19"/>
      <c r="F156" s="17"/>
    </row>
    <row r="157" spans="1:6" ht="12.75" customHeight="1" x14ac:dyDescent="0.2">
      <c r="A157" s="38"/>
      <c r="B157" s="28">
        <v>241</v>
      </c>
      <c r="C157" s="28">
        <v>1620</v>
      </c>
      <c r="D157" s="27" t="s">
        <v>63</v>
      </c>
      <c r="E157" s="19"/>
      <c r="F157" s="17"/>
    </row>
    <row r="158" spans="1:6" ht="12.75" customHeight="1" x14ac:dyDescent="0.2">
      <c r="A158" s="38"/>
      <c r="B158" s="28">
        <v>241</v>
      </c>
      <c r="C158" s="28">
        <v>2100</v>
      </c>
      <c r="D158" s="27" t="s">
        <v>48</v>
      </c>
      <c r="E158" s="19"/>
      <c r="F158" s="17"/>
    </row>
    <row r="159" spans="1:6" ht="12.75" customHeight="1" x14ac:dyDescent="0.2">
      <c r="A159" s="38"/>
      <c r="B159" s="28">
        <v>241</v>
      </c>
      <c r="C159" s="28">
        <v>2800</v>
      </c>
      <c r="D159" s="27" t="s">
        <v>47</v>
      </c>
      <c r="E159" s="19"/>
      <c r="F159" s="17"/>
    </row>
    <row r="160" spans="1:6" ht="12.75" customHeight="1" x14ac:dyDescent="0.2">
      <c r="A160" s="38"/>
      <c r="B160" s="28">
        <v>241</v>
      </c>
      <c r="C160" s="28">
        <v>3150</v>
      </c>
      <c r="D160" s="27" t="s">
        <v>62</v>
      </c>
      <c r="E160" s="19"/>
      <c r="F160" s="17"/>
    </row>
    <row r="161" spans="1:6" ht="12.75" customHeight="1" x14ac:dyDescent="0.2">
      <c r="A161" s="38"/>
      <c r="B161" s="28">
        <v>241</v>
      </c>
      <c r="C161" s="28">
        <v>3150</v>
      </c>
      <c r="D161" s="27" t="s">
        <v>61</v>
      </c>
      <c r="E161" s="19"/>
      <c r="F161" s="17"/>
    </row>
    <row r="162" spans="1:6" ht="12.75" customHeight="1" x14ac:dyDescent="0.2">
      <c r="A162" s="38"/>
      <c r="B162" s="28">
        <v>241</v>
      </c>
      <c r="C162" s="28">
        <v>3150</v>
      </c>
      <c r="D162" s="27" t="s">
        <v>45</v>
      </c>
      <c r="E162" s="19"/>
      <c r="F162" s="17"/>
    </row>
    <row r="163" spans="1:6" ht="12.75" customHeight="1" x14ac:dyDescent="0.2">
      <c r="A163" s="38"/>
      <c r="B163" s="28">
        <v>241</v>
      </c>
      <c r="C163" s="28">
        <v>3150</v>
      </c>
      <c r="D163" s="27" t="s">
        <v>44</v>
      </c>
      <c r="E163" s="19"/>
      <c r="F163" s="17"/>
    </row>
    <row r="164" spans="1:6" ht="12.75" customHeight="1" x14ac:dyDescent="0.2">
      <c r="A164" s="38"/>
      <c r="B164" s="28">
        <v>241</v>
      </c>
      <c r="C164" s="28">
        <v>3150</v>
      </c>
      <c r="D164" s="27" t="s">
        <v>43</v>
      </c>
      <c r="E164" s="19"/>
      <c r="F164" s="17"/>
    </row>
    <row r="165" spans="1:6" ht="12.75" customHeight="1" x14ac:dyDescent="0.2">
      <c r="A165" s="38"/>
      <c r="B165" s="28">
        <v>241</v>
      </c>
      <c r="C165" s="28">
        <v>3220</v>
      </c>
      <c r="D165" s="27" t="s">
        <v>60</v>
      </c>
      <c r="E165" s="19"/>
      <c r="F165" s="17"/>
    </row>
    <row r="166" spans="1:6" ht="12.75" customHeight="1" x14ac:dyDescent="0.2">
      <c r="A166" s="38"/>
      <c r="B166" s="28">
        <v>241</v>
      </c>
      <c r="C166" s="28">
        <v>4220</v>
      </c>
      <c r="D166" s="27" t="s">
        <v>59</v>
      </c>
      <c r="E166" s="19"/>
      <c r="F166" s="17"/>
    </row>
    <row r="167" spans="1:6" ht="12.75" customHeight="1" x14ac:dyDescent="0.2">
      <c r="A167" s="38"/>
      <c r="B167" s="28">
        <v>241</v>
      </c>
      <c r="C167" s="28">
        <v>4270</v>
      </c>
      <c r="D167" s="27" t="s">
        <v>58</v>
      </c>
      <c r="E167" s="19"/>
      <c r="F167" s="17"/>
    </row>
    <row r="168" spans="1:6" ht="12.75" customHeight="1" x14ac:dyDescent="0.2">
      <c r="A168" s="38"/>
      <c r="B168" s="28">
        <v>241</v>
      </c>
      <c r="C168" s="28">
        <v>5910</v>
      </c>
      <c r="D168" s="27" t="s">
        <v>57</v>
      </c>
      <c r="E168" s="19"/>
      <c r="F168" s="17"/>
    </row>
    <row r="169" spans="1:6" ht="12.75" customHeight="1" x14ac:dyDescent="0.2">
      <c r="A169" s="38"/>
      <c r="B169" s="28">
        <v>241</v>
      </c>
      <c r="C169" s="28">
        <v>5990</v>
      </c>
      <c r="D169" s="27" t="s">
        <v>31</v>
      </c>
      <c r="E169" s="19"/>
      <c r="F169" s="17"/>
    </row>
    <row r="170" spans="1:6" ht="12.75" customHeight="1" x14ac:dyDescent="0.2">
      <c r="A170" s="38"/>
      <c r="B170" s="28">
        <v>241</v>
      </c>
      <c r="C170" s="28">
        <v>6410</v>
      </c>
      <c r="D170" s="27" t="s">
        <v>30</v>
      </c>
      <c r="E170" s="19"/>
      <c r="F170" s="17"/>
    </row>
    <row r="171" spans="1:6" ht="12.75" customHeight="1" x14ac:dyDescent="0.2">
      <c r="A171" s="38"/>
      <c r="B171" s="28">
        <v>241</v>
      </c>
      <c r="C171" s="28">
        <v>7410</v>
      </c>
      <c r="D171" s="27" t="s">
        <v>56</v>
      </c>
      <c r="E171" s="19"/>
      <c r="F171" s="17"/>
    </row>
    <row r="172" spans="1:6" s="9" customFormat="1" ht="12.75" customHeight="1" x14ac:dyDescent="0.2">
      <c r="A172" s="88" t="s">
        <v>9</v>
      </c>
      <c r="B172" s="89"/>
      <c r="C172" s="89"/>
      <c r="D172" s="90"/>
      <c r="E172" s="19">
        <f>SUM(E156:E171)</f>
        <v>0</v>
      </c>
      <c r="F172" s="17">
        <f>SUM(F156:F171)</f>
        <v>0</v>
      </c>
    </row>
    <row r="173" spans="1:6" ht="12.75" customHeight="1" x14ac:dyDescent="0.2">
      <c r="A173" s="46"/>
      <c r="B173" s="45"/>
      <c r="C173" s="45"/>
      <c r="D173" s="44"/>
      <c r="E173" s="43"/>
      <c r="F173" s="36"/>
    </row>
    <row r="174" spans="1:6" ht="12.75" customHeight="1" x14ac:dyDescent="0.2">
      <c r="A174" s="51"/>
      <c r="B174" s="34" t="s">
        <v>55</v>
      </c>
      <c r="C174" s="41"/>
      <c r="D174" s="40"/>
      <c r="E174" s="31"/>
      <c r="F174" s="39"/>
    </row>
    <row r="175" spans="1:6" ht="12.75" customHeight="1" x14ac:dyDescent="0.2">
      <c r="A175" s="51"/>
      <c r="B175" s="28">
        <v>252</v>
      </c>
      <c r="C175" s="28" t="s">
        <v>17</v>
      </c>
      <c r="D175" s="27" t="s">
        <v>54</v>
      </c>
      <c r="E175" s="19"/>
      <c r="F175" s="17"/>
    </row>
    <row r="176" spans="1:6" ht="12.75" customHeight="1" x14ac:dyDescent="0.2">
      <c r="A176" s="51"/>
      <c r="B176" s="28">
        <v>259</v>
      </c>
      <c r="C176" s="28">
        <v>3920</v>
      </c>
      <c r="D176" s="27" t="s">
        <v>53</v>
      </c>
      <c r="E176" s="19"/>
      <c r="F176" s="17"/>
    </row>
    <row r="177" spans="1:6" ht="12.75" customHeight="1" x14ac:dyDescent="0.2">
      <c r="A177" s="51"/>
      <c r="B177" s="28">
        <v>259</v>
      </c>
      <c r="C177" s="28">
        <v>3990</v>
      </c>
      <c r="D177" s="27" t="s">
        <v>52</v>
      </c>
      <c r="E177" s="19"/>
      <c r="F177" s="17"/>
    </row>
    <row r="178" spans="1:6" ht="12.75" customHeight="1" x14ac:dyDescent="0.2">
      <c r="A178" s="51"/>
      <c r="B178" s="28">
        <v>259</v>
      </c>
      <c r="C178" s="28">
        <v>7210</v>
      </c>
      <c r="D178" s="50" t="s">
        <v>51</v>
      </c>
      <c r="E178" s="19"/>
      <c r="F178" s="17"/>
    </row>
    <row r="179" spans="1:6" s="9" customFormat="1" ht="12.75" customHeight="1" x14ac:dyDescent="0.2">
      <c r="A179" s="88" t="s">
        <v>9</v>
      </c>
      <c r="B179" s="89"/>
      <c r="C179" s="89"/>
      <c r="D179" s="90"/>
      <c r="E179" s="19">
        <f>SUM(E175:E178)</f>
        <v>0</v>
      </c>
      <c r="F179" s="17">
        <f>SUM(F175:F178)</f>
        <v>0</v>
      </c>
    </row>
    <row r="180" spans="1:6" ht="12.75" customHeight="1" x14ac:dyDescent="0.2">
      <c r="A180" s="46"/>
      <c r="B180" s="45"/>
      <c r="C180" s="45"/>
      <c r="D180" s="44"/>
      <c r="E180" s="43"/>
      <c r="F180" s="36"/>
    </row>
    <row r="181" spans="1:6" ht="12.75" customHeight="1" x14ac:dyDescent="0.2">
      <c r="A181" s="51"/>
      <c r="B181" s="34" t="s">
        <v>50</v>
      </c>
      <c r="C181" s="41"/>
      <c r="D181" s="40"/>
      <c r="E181" s="31"/>
      <c r="F181" s="39"/>
    </row>
    <row r="182" spans="1:6" ht="12.75" customHeight="1" x14ac:dyDescent="0.2">
      <c r="A182" s="38"/>
      <c r="B182" s="28">
        <v>261</v>
      </c>
      <c r="C182" s="28">
        <v>1640</v>
      </c>
      <c r="D182" s="27" t="s">
        <v>49</v>
      </c>
      <c r="E182" s="19"/>
      <c r="F182" s="17"/>
    </row>
    <row r="183" spans="1:6" ht="12.75" customHeight="1" x14ac:dyDescent="0.2">
      <c r="A183" s="38"/>
      <c r="B183" s="28">
        <v>261</v>
      </c>
      <c r="C183" s="28">
        <v>2100</v>
      </c>
      <c r="D183" s="27" t="s">
        <v>48</v>
      </c>
      <c r="E183" s="19"/>
      <c r="F183" s="17"/>
    </row>
    <row r="184" spans="1:6" ht="12.75" customHeight="1" x14ac:dyDescent="0.2">
      <c r="A184" s="38"/>
      <c r="B184" s="28">
        <v>261</v>
      </c>
      <c r="C184" s="28">
        <v>2800</v>
      </c>
      <c r="D184" s="27" t="s">
        <v>47</v>
      </c>
      <c r="E184" s="19"/>
      <c r="F184" s="17"/>
    </row>
    <row r="185" spans="1:6" ht="12.75" customHeight="1" x14ac:dyDescent="0.2">
      <c r="A185" s="38"/>
      <c r="B185" s="28">
        <v>261</v>
      </c>
      <c r="C185" s="28">
        <v>3190</v>
      </c>
      <c r="D185" s="27" t="s">
        <v>46</v>
      </c>
      <c r="E185" s="19"/>
      <c r="F185" s="17"/>
    </row>
    <row r="186" spans="1:6" ht="12.75" customHeight="1" x14ac:dyDescent="0.2">
      <c r="A186" s="38"/>
      <c r="B186" s="28">
        <v>261</v>
      </c>
      <c r="C186" s="28">
        <v>3190</v>
      </c>
      <c r="D186" s="27" t="s">
        <v>45</v>
      </c>
      <c r="E186" s="19"/>
      <c r="F186" s="17"/>
    </row>
    <row r="187" spans="1:6" ht="12.75" customHeight="1" x14ac:dyDescent="0.2">
      <c r="A187" s="38"/>
      <c r="B187" s="28">
        <v>261</v>
      </c>
      <c r="C187" s="28">
        <v>3190</v>
      </c>
      <c r="D187" s="27" t="s">
        <v>44</v>
      </c>
      <c r="E187" s="19"/>
      <c r="F187" s="17"/>
    </row>
    <row r="188" spans="1:6" ht="12.75" customHeight="1" x14ac:dyDescent="0.2">
      <c r="A188" s="38"/>
      <c r="B188" s="28">
        <v>261</v>
      </c>
      <c r="C188" s="28">
        <v>3190</v>
      </c>
      <c r="D188" s="27" t="s">
        <v>43</v>
      </c>
      <c r="E188" s="19"/>
      <c r="F188" s="17"/>
    </row>
    <row r="189" spans="1:6" ht="12.75" customHeight="1" x14ac:dyDescent="0.2">
      <c r="A189" s="38"/>
      <c r="B189" s="28">
        <v>261</v>
      </c>
      <c r="C189" s="28">
        <v>3410</v>
      </c>
      <c r="D189" s="27" t="s">
        <v>42</v>
      </c>
      <c r="E189" s="19"/>
      <c r="F189" s="17"/>
    </row>
    <row r="190" spans="1:6" ht="12.75" customHeight="1" x14ac:dyDescent="0.2">
      <c r="A190" s="38"/>
      <c r="B190" s="28">
        <v>261</v>
      </c>
      <c r="C190" s="28">
        <v>3830</v>
      </c>
      <c r="D190" s="27" t="s">
        <v>41</v>
      </c>
      <c r="E190" s="19"/>
      <c r="F190" s="17"/>
    </row>
    <row r="191" spans="1:6" ht="12.75" customHeight="1" x14ac:dyDescent="0.2">
      <c r="A191" s="38"/>
      <c r="B191" s="28">
        <v>261</v>
      </c>
      <c r="C191" s="28">
        <v>3840</v>
      </c>
      <c r="D191" s="27" t="s">
        <v>40</v>
      </c>
      <c r="E191" s="19"/>
      <c r="F191" s="17"/>
    </row>
    <row r="192" spans="1:6" ht="12.75" customHeight="1" x14ac:dyDescent="0.2">
      <c r="A192" s="38"/>
      <c r="B192" s="28">
        <v>261</v>
      </c>
      <c r="C192" s="28">
        <v>3890</v>
      </c>
      <c r="D192" s="27" t="s">
        <v>39</v>
      </c>
      <c r="E192" s="19"/>
      <c r="F192" s="17"/>
    </row>
    <row r="193" spans="1:6" ht="12.75" customHeight="1" x14ac:dyDescent="0.2">
      <c r="A193" s="38"/>
      <c r="B193" s="28">
        <v>261</v>
      </c>
      <c r="C193" s="28">
        <v>3910</v>
      </c>
      <c r="D193" s="27" t="s">
        <v>38</v>
      </c>
      <c r="E193" s="19"/>
      <c r="F193" s="17"/>
    </row>
    <row r="194" spans="1:6" ht="12.75" customHeight="1" x14ac:dyDescent="0.2">
      <c r="A194" s="38"/>
      <c r="B194" s="28">
        <v>261</v>
      </c>
      <c r="C194" s="28">
        <v>4110</v>
      </c>
      <c r="D194" s="27" t="s">
        <v>37</v>
      </c>
      <c r="E194" s="19"/>
      <c r="F194" s="17"/>
    </row>
    <row r="195" spans="1:6" ht="12.75" customHeight="1" x14ac:dyDescent="0.2">
      <c r="A195" s="38"/>
      <c r="B195" s="28">
        <v>261</v>
      </c>
      <c r="C195" s="28">
        <v>4120</v>
      </c>
      <c r="D195" s="27" t="s">
        <v>36</v>
      </c>
      <c r="E195" s="19"/>
      <c r="F195" s="17"/>
    </row>
    <row r="196" spans="1:6" ht="12.75" customHeight="1" x14ac:dyDescent="0.2">
      <c r="A196" s="38"/>
      <c r="B196" s="28">
        <v>261</v>
      </c>
      <c r="C196" s="28">
        <v>4210</v>
      </c>
      <c r="D196" s="27" t="s">
        <v>35</v>
      </c>
      <c r="E196" s="19"/>
      <c r="F196" s="17"/>
    </row>
    <row r="197" spans="1:6" ht="12.75" customHeight="1" x14ac:dyDescent="0.2">
      <c r="A197" s="38"/>
      <c r="B197" s="28">
        <v>261</v>
      </c>
      <c r="C197" s="28">
        <v>4220</v>
      </c>
      <c r="D197" s="27" t="s">
        <v>34</v>
      </c>
      <c r="E197" s="19"/>
      <c r="F197" s="17"/>
    </row>
    <row r="198" spans="1:6" ht="12.75" customHeight="1" x14ac:dyDescent="0.2">
      <c r="A198" s="38"/>
      <c r="B198" s="28">
        <v>261</v>
      </c>
      <c r="C198" s="28">
        <v>5510</v>
      </c>
      <c r="D198" s="27" t="s">
        <v>33</v>
      </c>
      <c r="E198" s="19"/>
      <c r="F198" s="17"/>
    </row>
    <row r="199" spans="1:6" ht="12.75" customHeight="1" x14ac:dyDescent="0.2">
      <c r="A199" s="38"/>
      <c r="B199" s="28">
        <v>261</v>
      </c>
      <c r="C199" s="28">
        <v>5520</v>
      </c>
      <c r="D199" s="27" t="s">
        <v>32</v>
      </c>
      <c r="E199" s="19"/>
      <c r="F199" s="17"/>
    </row>
    <row r="200" spans="1:6" ht="12.75" customHeight="1" x14ac:dyDescent="0.2">
      <c r="A200" s="38"/>
      <c r="B200" s="28">
        <v>261</v>
      </c>
      <c r="C200" s="28">
        <v>5990</v>
      </c>
      <c r="D200" s="27" t="s">
        <v>31</v>
      </c>
      <c r="E200" s="19"/>
      <c r="F200" s="17"/>
    </row>
    <row r="201" spans="1:6" ht="12.75" customHeight="1" x14ac:dyDescent="0.2">
      <c r="A201" s="38"/>
      <c r="B201" s="28">
        <v>261</v>
      </c>
      <c r="C201" s="28">
        <v>6410</v>
      </c>
      <c r="D201" s="27" t="s">
        <v>30</v>
      </c>
      <c r="E201" s="19"/>
      <c r="F201" s="17"/>
    </row>
    <row r="202" spans="1:6" s="9" customFormat="1" ht="12.75" customHeight="1" x14ac:dyDescent="0.2">
      <c r="A202" s="88" t="s">
        <v>9</v>
      </c>
      <c r="B202" s="89"/>
      <c r="C202" s="89"/>
      <c r="D202" s="90"/>
      <c r="E202" s="19">
        <f>SUM(E182:E201)</f>
        <v>0</v>
      </c>
      <c r="F202" s="17">
        <f>SUM(F182:F201)</f>
        <v>0</v>
      </c>
    </row>
    <row r="203" spans="1:6" ht="12.75" customHeight="1" x14ac:dyDescent="0.2">
      <c r="A203" s="48"/>
      <c r="B203" s="45"/>
      <c r="C203" s="45"/>
      <c r="D203" s="44"/>
      <c r="E203" s="43"/>
      <c r="F203" s="36"/>
    </row>
    <row r="204" spans="1:6" ht="12.75" customHeight="1" x14ac:dyDescent="0.2">
      <c r="A204" s="47"/>
      <c r="B204" s="34" t="s">
        <v>29</v>
      </c>
      <c r="C204" s="41"/>
      <c r="D204" s="40"/>
      <c r="E204" s="31"/>
      <c r="F204" s="39"/>
    </row>
    <row r="205" spans="1:6" ht="12.75" customHeight="1" x14ac:dyDescent="0.2">
      <c r="A205" s="26"/>
      <c r="B205" s="28">
        <v>271</v>
      </c>
      <c r="C205" s="28" t="s">
        <v>17</v>
      </c>
      <c r="D205" s="50" t="s">
        <v>28</v>
      </c>
      <c r="E205" s="19"/>
      <c r="F205" s="17"/>
    </row>
    <row r="206" spans="1:6" s="9" customFormat="1" ht="12.75" customHeight="1" x14ac:dyDescent="0.2">
      <c r="A206" s="88" t="s">
        <v>9</v>
      </c>
      <c r="B206" s="89"/>
      <c r="C206" s="89"/>
      <c r="D206" s="90"/>
      <c r="E206" s="19">
        <f>SUM(E205:E205)</f>
        <v>0</v>
      </c>
      <c r="F206" s="17">
        <f>SUM(F205:F205)</f>
        <v>0</v>
      </c>
    </row>
    <row r="207" spans="1:6" ht="12.75" customHeight="1" x14ac:dyDescent="0.2">
      <c r="A207" s="48"/>
      <c r="B207" s="45"/>
      <c r="C207" s="45"/>
      <c r="D207" s="44"/>
      <c r="E207" s="43"/>
      <c r="F207" s="36"/>
    </row>
    <row r="208" spans="1:6" ht="12.75" customHeight="1" x14ac:dyDescent="0.2">
      <c r="A208" s="47"/>
      <c r="B208" s="34" t="s">
        <v>27</v>
      </c>
      <c r="C208" s="41"/>
      <c r="D208" s="40"/>
      <c r="E208" s="31"/>
      <c r="F208" s="39"/>
    </row>
    <row r="209" spans="1:8" ht="12.75" customHeight="1" x14ac:dyDescent="0.2">
      <c r="A209" s="49"/>
      <c r="B209" s="28">
        <v>281</v>
      </c>
      <c r="C209" s="28" t="s">
        <v>17</v>
      </c>
      <c r="D209" s="27" t="s">
        <v>26</v>
      </c>
      <c r="E209" s="19"/>
      <c r="F209" s="17"/>
    </row>
    <row r="210" spans="1:8" ht="12.75" customHeight="1" x14ac:dyDescent="0.2">
      <c r="A210" s="49"/>
      <c r="B210" s="28">
        <v>282</v>
      </c>
      <c r="C210" s="28" t="s">
        <v>17</v>
      </c>
      <c r="D210" s="27" t="s">
        <v>25</v>
      </c>
      <c r="E210" s="19"/>
      <c r="F210" s="17"/>
    </row>
    <row r="211" spans="1:8" ht="12.75" customHeight="1" x14ac:dyDescent="0.2">
      <c r="A211" s="49"/>
      <c r="B211" s="28">
        <v>283</v>
      </c>
      <c r="C211" s="28" t="s">
        <v>17</v>
      </c>
      <c r="D211" s="27" t="s">
        <v>24</v>
      </c>
      <c r="E211" s="19"/>
      <c r="F211" s="17"/>
    </row>
    <row r="212" spans="1:8" ht="12.75" customHeight="1" x14ac:dyDescent="0.2">
      <c r="A212" s="49"/>
      <c r="B212" s="28">
        <v>284</v>
      </c>
      <c r="C212" s="28" t="s">
        <v>17</v>
      </c>
      <c r="D212" s="27" t="s">
        <v>23</v>
      </c>
      <c r="E212" s="19"/>
      <c r="F212" s="17"/>
    </row>
    <row r="213" spans="1:8" s="9" customFormat="1" ht="12.75" customHeight="1" x14ac:dyDescent="0.2">
      <c r="A213" s="88" t="s">
        <v>9</v>
      </c>
      <c r="B213" s="89"/>
      <c r="C213" s="89"/>
      <c r="D213" s="90"/>
      <c r="E213" s="19">
        <f>SUM(E209:E212)</f>
        <v>0</v>
      </c>
      <c r="F213" s="17">
        <f>SUM(F209:F212)</f>
        <v>0</v>
      </c>
    </row>
    <row r="214" spans="1:8" ht="12.75" customHeight="1" x14ac:dyDescent="0.2">
      <c r="A214" s="48"/>
      <c r="B214" s="45"/>
      <c r="C214" s="45"/>
      <c r="D214" s="44"/>
      <c r="E214" s="43"/>
      <c r="F214" s="36"/>
    </row>
    <row r="215" spans="1:8" ht="12.75" customHeight="1" x14ac:dyDescent="0.2">
      <c r="A215" s="47"/>
      <c r="B215" s="34" t="s">
        <v>22</v>
      </c>
      <c r="C215" s="41"/>
      <c r="D215" s="40"/>
      <c r="E215" s="31"/>
      <c r="F215" s="39"/>
    </row>
    <row r="216" spans="1:8" ht="12.75" customHeight="1" x14ac:dyDescent="0.2">
      <c r="A216" s="26"/>
      <c r="B216" s="28">
        <v>293</v>
      </c>
      <c r="C216" s="28" t="s">
        <v>17</v>
      </c>
      <c r="D216" s="27" t="s">
        <v>21</v>
      </c>
      <c r="E216" s="19"/>
      <c r="F216" s="17"/>
    </row>
    <row r="217" spans="1:8" ht="12.75" customHeight="1" x14ac:dyDescent="0.2">
      <c r="A217" s="26"/>
      <c r="B217" s="28">
        <v>299</v>
      </c>
      <c r="C217" s="28" t="s">
        <v>17</v>
      </c>
      <c r="D217" s="27" t="s">
        <v>20</v>
      </c>
      <c r="E217" s="19"/>
      <c r="F217" s="17"/>
    </row>
    <row r="218" spans="1:8" s="9" customFormat="1" ht="12.75" customHeight="1" x14ac:dyDescent="0.2">
      <c r="A218" s="88" t="s">
        <v>9</v>
      </c>
      <c r="B218" s="89"/>
      <c r="C218" s="89"/>
      <c r="D218" s="90"/>
      <c r="E218" s="19">
        <f>SUM(E216:E217)</f>
        <v>0</v>
      </c>
      <c r="F218" s="17">
        <f>SUM(F216:F217)</f>
        <v>0</v>
      </c>
    </row>
    <row r="219" spans="1:8" ht="12.75" customHeight="1" x14ac:dyDescent="0.2">
      <c r="A219" s="46"/>
      <c r="B219" s="45"/>
      <c r="C219" s="45"/>
      <c r="D219" s="44"/>
      <c r="E219" s="43"/>
      <c r="F219" s="36"/>
    </row>
    <row r="220" spans="1:8" ht="12.75" customHeight="1" x14ac:dyDescent="0.2">
      <c r="A220" s="42"/>
      <c r="B220" s="34" t="s">
        <v>19</v>
      </c>
      <c r="C220" s="41"/>
      <c r="D220" s="40" t="s">
        <v>0</v>
      </c>
      <c r="E220" s="31"/>
      <c r="F220" s="39"/>
    </row>
    <row r="221" spans="1:8" ht="12.75" customHeight="1" x14ac:dyDescent="0.2">
      <c r="A221" s="38"/>
      <c r="B221" s="28">
        <v>331</v>
      </c>
      <c r="C221" s="28" t="s">
        <v>17</v>
      </c>
      <c r="D221" s="27" t="s">
        <v>18</v>
      </c>
      <c r="E221" s="19"/>
      <c r="F221" s="17"/>
    </row>
    <row r="222" spans="1:8" ht="12.75" customHeight="1" x14ac:dyDescent="0.2">
      <c r="A222" s="38"/>
      <c r="B222" s="28">
        <v>351</v>
      </c>
      <c r="C222" s="28" t="s">
        <v>17</v>
      </c>
      <c r="D222" s="27" t="s">
        <v>16</v>
      </c>
      <c r="E222" s="19"/>
      <c r="F222" s="17"/>
    </row>
    <row r="223" spans="1:8" s="9" customFormat="1" ht="12.75" customHeight="1" x14ac:dyDescent="0.2">
      <c r="A223" s="88" t="s">
        <v>9</v>
      </c>
      <c r="B223" s="89"/>
      <c r="C223" s="89"/>
      <c r="D223" s="90"/>
      <c r="E223" s="19">
        <f>SUM(E221:E222)</f>
        <v>0</v>
      </c>
      <c r="F223" s="17">
        <f>SUM(F221:F222)</f>
        <v>0</v>
      </c>
      <c r="G223" s="37"/>
      <c r="H223" s="37"/>
    </row>
    <row r="224" spans="1:8" ht="12.75" customHeight="1" x14ac:dyDescent="0.2">
      <c r="A224" s="24"/>
      <c r="B224" s="23"/>
      <c r="C224" s="23"/>
      <c r="D224" s="37"/>
      <c r="E224" s="13"/>
      <c r="F224" s="36"/>
      <c r="G224" s="14"/>
      <c r="H224" s="14"/>
    </row>
    <row r="225" spans="1:6" ht="12.75" customHeight="1" x14ac:dyDescent="0.2">
      <c r="A225" s="35"/>
      <c r="B225" s="34" t="s">
        <v>15</v>
      </c>
      <c r="C225" s="33"/>
      <c r="D225" s="32"/>
      <c r="E225" s="31"/>
      <c r="F225" s="30"/>
    </row>
    <row r="226" spans="1:6" ht="12.75" customHeight="1" x14ac:dyDescent="0.2">
      <c r="A226" s="29"/>
      <c r="B226" s="28">
        <v>511</v>
      </c>
      <c r="C226" s="28">
        <v>7110</v>
      </c>
      <c r="D226" s="27" t="s">
        <v>14</v>
      </c>
      <c r="E226" s="19"/>
      <c r="F226" s="17"/>
    </row>
    <row r="227" spans="1:6" ht="12.75" customHeight="1" x14ac:dyDescent="0.2">
      <c r="A227" s="29"/>
      <c r="B227" s="28">
        <v>511</v>
      </c>
      <c r="C227" s="28">
        <v>7210</v>
      </c>
      <c r="D227" s="27" t="s">
        <v>13</v>
      </c>
      <c r="E227" s="19"/>
      <c r="F227" s="17"/>
    </row>
    <row r="228" spans="1:6" ht="12.75" customHeight="1" x14ac:dyDescent="0.2">
      <c r="A228" s="88" t="s">
        <v>9</v>
      </c>
      <c r="B228" s="89"/>
      <c r="C228" s="89"/>
      <c r="D228" s="90"/>
      <c r="E228" s="19">
        <f>SUM(E226:E227)</f>
        <v>0</v>
      </c>
      <c r="F228" s="17">
        <f>SUM(F226:F227)</f>
        <v>0</v>
      </c>
    </row>
    <row r="229" spans="1:6" ht="12.75" customHeight="1" x14ac:dyDescent="0.2">
      <c r="A229" s="24"/>
      <c r="B229" s="23"/>
      <c r="C229" s="23"/>
      <c r="D229" s="37"/>
      <c r="E229" s="13"/>
      <c r="F229" s="36"/>
    </row>
    <row r="230" spans="1:6" ht="12.75" customHeight="1" x14ac:dyDescent="0.2">
      <c r="A230" s="35"/>
      <c r="B230" s="34" t="s">
        <v>12</v>
      </c>
      <c r="C230" s="33"/>
      <c r="D230" s="32"/>
      <c r="E230" s="31"/>
      <c r="F230" s="30"/>
    </row>
    <row r="231" spans="1:6" ht="12.75" customHeight="1" x14ac:dyDescent="0.2">
      <c r="A231" s="29"/>
      <c r="B231" s="28" t="s">
        <v>11</v>
      </c>
      <c r="C231" s="28">
        <v>8110</v>
      </c>
      <c r="D231" s="27" t="s">
        <v>10</v>
      </c>
      <c r="E231" s="19"/>
      <c r="F231" s="17"/>
    </row>
    <row r="232" spans="1:6" ht="12.75" customHeight="1" x14ac:dyDescent="0.2">
      <c r="A232" s="88" t="s">
        <v>9</v>
      </c>
      <c r="B232" s="89"/>
      <c r="C232" s="89"/>
      <c r="D232" s="90"/>
      <c r="E232" s="19">
        <f>SUM(E231:E231)</f>
        <v>0</v>
      </c>
      <c r="F232" s="17">
        <f>SUM(F231:F231)</f>
        <v>0</v>
      </c>
    </row>
    <row r="233" spans="1:6" ht="12.75" customHeight="1" x14ac:dyDescent="0.2">
      <c r="A233" s="26"/>
      <c r="B233" s="25"/>
      <c r="C233" s="25"/>
      <c r="D233" s="25"/>
      <c r="E233" s="21"/>
      <c r="F233" s="12"/>
    </row>
    <row r="234" spans="1:6" x14ac:dyDescent="0.2">
      <c r="A234" s="88" t="s">
        <v>8</v>
      </c>
      <c r="B234" s="89"/>
      <c r="C234" s="89"/>
      <c r="D234" s="90"/>
      <c r="E234" s="19">
        <f>+E228+E223+E218+E213+E206+E202+E179+E172+E153+E128+E118+E105+E63+E232</f>
        <v>0</v>
      </c>
      <c r="F234" s="17">
        <f>+F228+F223+F218+F213+F206+F202+F179+F172+F153+F128+F118+F105+F63+F232</f>
        <v>0</v>
      </c>
    </row>
    <row r="235" spans="1:6" ht="12.75" customHeight="1" x14ac:dyDescent="0.2">
      <c r="A235" s="24"/>
      <c r="B235" s="23"/>
      <c r="C235" s="23"/>
      <c r="D235" s="22"/>
      <c r="E235" s="21"/>
      <c r="F235" s="12"/>
    </row>
    <row r="236" spans="1:6" ht="12.75" customHeight="1" x14ac:dyDescent="0.2">
      <c r="A236" s="96" t="s">
        <v>7</v>
      </c>
      <c r="B236" s="97"/>
      <c r="C236" s="97"/>
      <c r="D236" s="98"/>
      <c r="E236" s="19">
        <f>+E38-E234</f>
        <v>0</v>
      </c>
      <c r="F236" s="20">
        <f>+F38+F234</f>
        <v>0</v>
      </c>
    </row>
    <row r="237" spans="1:6" ht="12.75" customHeight="1" x14ac:dyDescent="0.2">
      <c r="A237" s="16"/>
      <c r="B237" s="15"/>
      <c r="C237" s="15"/>
      <c r="D237" s="14"/>
      <c r="E237" s="13"/>
      <c r="F237" s="12"/>
    </row>
    <row r="238" spans="1:6" ht="12.75" customHeight="1" x14ac:dyDescent="0.2">
      <c r="A238" s="88" t="s">
        <v>6</v>
      </c>
      <c r="B238" s="89"/>
      <c r="C238" s="89"/>
      <c r="D238" s="90"/>
      <c r="E238" s="19">
        <v>0</v>
      </c>
      <c r="F238" s="17">
        <f>E240</f>
        <v>0</v>
      </c>
    </row>
    <row r="239" spans="1:6" ht="12.75" customHeight="1" x14ac:dyDescent="0.2">
      <c r="A239" s="16"/>
      <c r="B239" s="15"/>
      <c r="C239" s="15"/>
      <c r="D239" s="14"/>
      <c r="E239" s="13"/>
      <c r="F239" s="12"/>
    </row>
    <row r="240" spans="1:6" ht="12.75" customHeight="1" thickBot="1" x14ac:dyDescent="0.25">
      <c r="A240" s="91" t="s">
        <v>5</v>
      </c>
      <c r="B240" s="92"/>
      <c r="C240" s="92"/>
      <c r="D240" s="93"/>
      <c r="E240" s="11">
        <f>E236+E238</f>
        <v>0</v>
      </c>
      <c r="F240" s="10">
        <f>F236+F238</f>
        <v>0</v>
      </c>
    </row>
    <row r="242" spans="1:6" ht="12.75" customHeight="1" x14ac:dyDescent="0.2">
      <c r="A242" s="9" t="s">
        <v>4</v>
      </c>
    </row>
    <row r="243" spans="1:6" ht="25.5" customHeight="1" x14ac:dyDescent="0.2">
      <c r="A243" s="94" t="s">
        <v>3</v>
      </c>
      <c r="B243" s="95"/>
      <c r="C243" s="95"/>
      <c r="D243" s="95"/>
      <c r="E243" s="95"/>
      <c r="F243" s="95"/>
    </row>
    <row r="244" spans="1:6" x14ac:dyDescent="0.2">
      <c r="A244" s="6" t="s">
        <v>2</v>
      </c>
      <c r="B244" s="8"/>
      <c r="C244" s="8"/>
      <c r="D244" s="8"/>
      <c r="E244" s="7"/>
      <c r="F244" s="7"/>
    </row>
    <row r="245" spans="1:6" ht="12.75" customHeight="1" x14ac:dyDescent="0.2">
      <c r="A245" s="6" t="s">
        <v>1</v>
      </c>
      <c r="B245" s="5"/>
      <c r="C245" s="5"/>
      <c r="D245" s="5"/>
      <c r="E245" s="4"/>
      <c r="F245" s="4"/>
    </row>
    <row r="247" spans="1:6" ht="12.75" customHeight="1" x14ac:dyDescent="0.2">
      <c r="A247" s="1" t="s">
        <v>0</v>
      </c>
      <c r="F247" s="3" t="s">
        <v>0</v>
      </c>
    </row>
  </sheetData>
  <mergeCells count="33">
    <mergeCell ref="B43:F43"/>
    <mergeCell ref="A5:F5"/>
    <mergeCell ref="A13:D13"/>
    <mergeCell ref="B15:D15"/>
    <mergeCell ref="A19:D19"/>
    <mergeCell ref="B21:D21"/>
    <mergeCell ref="A27:D27"/>
    <mergeCell ref="B29:D29"/>
    <mergeCell ref="A32:D32"/>
    <mergeCell ref="B34:D34"/>
    <mergeCell ref="A36:D36"/>
    <mergeCell ref="A40:C40"/>
    <mergeCell ref="A213:D213"/>
    <mergeCell ref="A63:D63"/>
    <mergeCell ref="A84:D84"/>
    <mergeCell ref="B86:D86"/>
    <mergeCell ref="A104:D104"/>
    <mergeCell ref="A118:D118"/>
    <mergeCell ref="A128:D128"/>
    <mergeCell ref="A153:D153"/>
    <mergeCell ref="A172:D172"/>
    <mergeCell ref="A179:D179"/>
    <mergeCell ref="A202:D202"/>
    <mergeCell ref="A206:D206"/>
    <mergeCell ref="A238:D238"/>
    <mergeCell ref="A240:D240"/>
    <mergeCell ref="A243:F243"/>
    <mergeCell ref="A218:D218"/>
    <mergeCell ref="A223:D223"/>
    <mergeCell ref="A228:D228"/>
    <mergeCell ref="A232:D232"/>
    <mergeCell ref="A234:D234"/>
    <mergeCell ref="A236:D236"/>
  </mergeCells>
  <printOptions horizontalCentered="1"/>
  <pageMargins left="0.5" right="0.5" top="0.5" bottom="0.5" header="0.25" footer="0.25"/>
  <pageSetup scale="91" fitToHeight="9" orientation="portrait" r:id="rId1"/>
  <headerFooter alignWithMargins="0">
    <oddFooter>&amp;C&amp;"Times New Roman,Regular"Page &amp;P of &amp;N</oddFooter>
  </headerFooter>
  <rowBreaks count="1" manualBreakCount="1">
    <brk id="1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Template</vt:lpstr>
      <vt:lpstr>'Budget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Natzel, Marie Elizabeth</dc:creator>
  <cp:lastModifiedBy>Natzel, Marie Elizabeth</cp:lastModifiedBy>
  <cp:lastPrinted>2018-10-09T14:32:33Z</cp:lastPrinted>
  <dcterms:created xsi:type="dcterms:W3CDTF">2018-10-09T14:01:28Z</dcterms:created>
  <dcterms:modified xsi:type="dcterms:W3CDTF">2018-10-09T14:32:41Z</dcterms:modified>
</cp:coreProperties>
</file>