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wuelf1jm\Desktop\Charter App Revisions\"/>
    </mc:Choice>
  </mc:AlternateContent>
  <xr:revisionPtr revIDLastSave="0" documentId="13_ncr:1_{6E973F9B-841B-40C8-8A22-237ADF1654F3}" xr6:coauthVersionLast="45" xr6:coauthVersionMax="45" xr10:uidLastSave="{00000000-0000-0000-0000-000000000000}"/>
  <bookViews>
    <workbookView xWindow="-120" yWindow="-120" windowWidth="29040" windowHeight="15840" xr2:uid="{00000000-000D-0000-FFFF-FFFF00000000}"/>
  </bookViews>
  <sheets>
    <sheet name="Budget Template Pre-Op + 3-year" sheetId="5" r:id="rId1"/>
  </sheets>
  <definedNames>
    <definedName name="_xlnm.Print_Area" localSheetId="0">'Budget Template Pre-Op + 3-year'!$A$1:$H$244</definedName>
    <definedName name="_xlnm.Print_Titles" localSheetId="0">'Budget Template Pre-Op + 3-year'!$1:$6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1" i="5" l="1"/>
  <c r="H227" i="5"/>
  <c r="H222" i="5"/>
  <c r="H217" i="5"/>
  <c r="H212" i="5"/>
  <c r="H205" i="5"/>
  <c r="H201" i="5"/>
  <c r="H178" i="5"/>
  <c r="H171" i="5"/>
  <c r="H152" i="5"/>
  <c r="H127" i="5"/>
  <c r="H117" i="5"/>
  <c r="H103" i="5"/>
  <c r="H83" i="5"/>
  <c r="H104" i="5" s="1"/>
  <c r="H62" i="5"/>
  <c r="G231" i="5"/>
  <c r="G227" i="5"/>
  <c r="G222" i="5"/>
  <c r="G217" i="5"/>
  <c r="G212" i="5"/>
  <c r="G205" i="5"/>
  <c r="G201" i="5"/>
  <c r="G178" i="5"/>
  <c r="G171" i="5"/>
  <c r="G152" i="5"/>
  <c r="G127" i="5"/>
  <c r="G117" i="5"/>
  <c r="G103" i="5"/>
  <c r="G83" i="5"/>
  <c r="G104" i="5" s="1"/>
  <c r="G62" i="5"/>
  <c r="H35" i="5"/>
  <c r="H31" i="5"/>
  <c r="H26" i="5"/>
  <c r="H18" i="5"/>
  <c r="H12" i="5"/>
  <c r="G35" i="5"/>
  <c r="G31" i="5"/>
  <c r="G26" i="5"/>
  <c r="G18" i="5"/>
  <c r="G12" i="5"/>
  <c r="H233" i="5" l="1"/>
  <c r="G233" i="5"/>
  <c r="F231" i="5"/>
  <c r="E231" i="5"/>
  <c r="F227" i="5"/>
  <c r="E227" i="5"/>
  <c r="F222" i="5"/>
  <c r="E222" i="5"/>
  <c r="F217" i="5"/>
  <c r="E217" i="5"/>
  <c r="F212" i="5"/>
  <c r="E212" i="5"/>
  <c r="F205" i="5"/>
  <c r="E205" i="5"/>
  <c r="F201" i="5"/>
  <c r="E201" i="5"/>
  <c r="F178" i="5"/>
  <c r="E178" i="5"/>
  <c r="F171" i="5"/>
  <c r="E171" i="5"/>
  <c r="F152" i="5"/>
  <c r="E152" i="5"/>
  <c r="F127" i="5"/>
  <c r="E127" i="5"/>
  <c r="F117" i="5"/>
  <c r="E117" i="5"/>
  <c r="F103" i="5"/>
  <c r="E103" i="5"/>
  <c r="F83" i="5"/>
  <c r="E83" i="5"/>
  <c r="E104" i="5" s="1"/>
  <c r="F62" i="5"/>
  <c r="E62" i="5"/>
  <c r="F35" i="5"/>
  <c r="E35" i="5"/>
  <c r="F31" i="5"/>
  <c r="E31" i="5"/>
  <c r="F26" i="5"/>
  <c r="E26" i="5"/>
  <c r="F18" i="5"/>
  <c r="E18" i="5"/>
  <c r="F12" i="5"/>
  <c r="E12" i="5"/>
  <c r="F104" i="5" l="1"/>
  <c r="E37" i="5"/>
  <c r="F233" i="5"/>
  <c r="E233" i="5"/>
  <c r="E235" i="5" s="1"/>
  <c r="E239" i="5" s="1"/>
  <c r="F237" i="5" l="1"/>
  <c r="F6" i="5"/>
  <c r="F37" i="5"/>
  <c r="F235" i="5" s="1"/>
  <c r="F239" i="5" s="1"/>
  <c r="G37" i="5" s="1"/>
  <c r="G235" i="5" s="1"/>
  <c r="G6" i="5" l="1"/>
  <c r="G237" i="5"/>
  <c r="G239" i="5" s="1"/>
  <c r="H37" i="5" s="1"/>
  <c r="H235" i="5" s="1"/>
  <c r="H6" i="5" l="1"/>
  <c r="H237" i="5"/>
  <c r="H239" i="5" s="1"/>
</calcChain>
</file>

<file path=xl/sharedStrings.xml><?xml version="1.0" encoding="utf-8"?>
<sst xmlns="http://schemas.openxmlformats.org/spreadsheetml/2006/main" count="291" uniqueCount="143">
  <si>
    <t xml:space="preserve"> </t>
  </si>
  <si>
    <t>- Replace "Xs" with the appropriate code.</t>
  </si>
  <si>
    <t>- Employee Insurance and Mandatory Coverage expenditures should be broken out in additional detail to fit the reporting needs of the Academy.</t>
  </si>
  <si>
    <r>
      <rPr>
        <b/>
        <sz val="10"/>
        <rFont val="Times New Roman"/>
        <family val="1"/>
      </rPr>
      <t xml:space="preserve">- </t>
    </r>
    <r>
      <rPr>
        <sz val="10"/>
        <rFont val="Times New Roman"/>
        <family val="1"/>
      </rPr>
      <t>This template is not an all inclusive document and may need to be tailored to fit the reporting needs of the Academy. Refer to the Michigan School Accounting Manual (Bulletin 1022) for accounting codes and format.</t>
    </r>
  </si>
  <si>
    <t>Notes:</t>
  </si>
  <si>
    <t>Ending Fund Balance (June 30th)</t>
  </si>
  <si>
    <t>Beginning Fund Balance (July 1st)</t>
  </si>
  <si>
    <t>Revenues and Other Sources Over/Under Expenditures and Other Uses</t>
  </si>
  <si>
    <t>Total Expenditures and Other Uses</t>
  </si>
  <si>
    <t>Subtotal</t>
  </si>
  <si>
    <t>Transfer to ____ (please list fund)</t>
  </si>
  <si>
    <t>6XX</t>
  </si>
  <si>
    <t>Fund Modifications</t>
  </si>
  <si>
    <t>Interest Payments</t>
  </si>
  <si>
    <t>Principal Payments</t>
  </si>
  <si>
    <t>Debt Service</t>
  </si>
  <si>
    <t>Custody and Care of Children</t>
  </si>
  <si>
    <t>XXXX</t>
  </si>
  <si>
    <t>Community Activities</t>
  </si>
  <si>
    <t>Community Services</t>
  </si>
  <si>
    <t>Other Support Services</t>
  </si>
  <si>
    <t>Athletic Activities</t>
  </si>
  <si>
    <t>Other</t>
  </si>
  <si>
    <t>Technology Services</t>
  </si>
  <si>
    <t>Staff/Personnel Services</t>
  </si>
  <si>
    <t>Communication Services</t>
  </si>
  <si>
    <t>Planning, R &amp; D and Evaluation</t>
  </si>
  <si>
    <t>Central</t>
  </si>
  <si>
    <t>Pupil Transportation</t>
  </si>
  <si>
    <t>Transportation</t>
  </si>
  <si>
    <t>Capital Outlay-Equipment &amp; Furniture</t>
  </si>
  <si>
    <t>Miscellaneous Supplies</t>
  </si>
  <si>
    <t>Electricity</t>
  </si>
  <si>
    <t>Gas</t>
  </si>
  <si>
    <t>Equipment Rental</t>
  </si>
  <si>
    <t>Building Rental</t>
  </si>
  <si>
    <t>Equipment Repairs and Maintenance</t>
  </si>
  <si>
    <t>Building Repairs and Maintenance</t>
  </si>
  <si>
    <t>Property and Liability Insurance</t>
  </si>
  <si>
    <t>Other Utility Services</t>
  </si>
  <si>
    <t>Waste and Trash Disposal</t>
  </si>
  <si>
    <t>Water Sewage</t>
  </si>
  <si>
    <t>Telephone</t>
  </si>
  <si>
    <t>Other Purchased Services</t>
  </si>
  <si>
    <t>Purchased Services-Mandatory Coverage (Total)</t>
  </si>
  <si>
    <t>Purchased Services-Employee Insurance (Total)</t>
  </si>
  <si>
    <t>Purchased Services-Custodian Salaries</t>
  </si>
  <si>
    <t>Mandatory Coverage (Total)</t>
  </si>
  <si>
    <t>Employee Insurance (Total)</t>
  </si>
  <si>
    <t>Custodian Salaries</t>
  </si>
  <si>
    <t>Operations &amp; Maintenance</t>
  </si>
  <si>
    <t>Interest on Short Term Notes</t>
  </si>
  <si>
    <r>
      <t xml:space="preserve">Other Insurance </t>
    </r>
    <r>
      <rPr>
        <i/>
        <sz val="10"/>
        <rFont val="Times New Roman"/>
        <family val="1"/>
      </rPr>
      <t>(not employee health)</t>
    </r>
  </si>
  <si>
    <t>Errors and Omissions Insurance</t>
  </si>
  <si>
    <t>Fiscal Services</t>
  </si>
  <si>
    <t>Business</t>
  </si>
  <si>
    <t>Dues and Fees</t>
  </si>
  <si>
    <t>Office Supplies</t>
  </si>
  <si>
    <t>Technology Lease</t>
  </si>
  <si>
    <t>Equipment Lease</t>
  </si>
  <si>
    <t>Workshops and Conferences</t>
  </si>
  <si>
    <t>Purchased Services -Secretary Salaries</t>
  </si>
  <si>
    <t>Purchased Services-Principal Salaries</t>
  </si>
  <si>
    <t>Secretary Salaries</t>
  </si>
  <si>
    <t>Principal Salaries</t>
  </si>
  <si>
    <t>School Administration</t>
  </si>
  <si>
    <t>Computer Lease</t>
  </si>
  <si>
    <t>CMU Oversight Fee (3% of State Foundation Grant)</t>
  </si>
  <si>
    <t>ESP Management Services</t>
  </si>
  <si>
    <t>Purchased Services-Superintendent Salaries</t>
  </si>
  <si>
    <t>Superintendent Salaries</t>
  </si>
  <si>
    <t>Advertising</t>
  </si>
  <si>
    <t>Other Services</t>
  </si>
  <si>
    <t>Audit Services</t>
  </si>
  <si>
    <t>Legal Services</t>
  </si>
  <si>
    <t>General Administration</t>
  </si>
  <si>
    <t xml:space="preserve">                  General Administration - Board of Education</t>
  </si>
  <si>
    <t>Other Instructional Staff Services</t>
  </si>
  <si>
    <t>Academic Student Assessment</t>
  </si>
  <si>
    <t>Supervision/Direction of Instructional Staff</t>
  </si>
  <si>
    <t>Instruction Related Technology</t>
  </si>
  <si>
    <t>Educational Television</t>
  </si>
  <si>
    <t>Educational Media</t>
  </si>
  <si>
    <t>Improvement of Instruction</t>
  </si>
  <si>
    <t>Instructional Staff</t>
  </si>
  <si>
    <t>Other Pupil Services</t>
  </si>
  <si>
    <t>Teacher Consultant</t>
  </si>
  <si>
    <t>Visual Aid Services</t>
  </si>
  <si>
    <t>Social Work Services</t>
  </si>
  <si>
    <t>Speech Pathology and Audiology Services</t>
  </si>
  <si>
    <t>Psychological Services</t>
  </si>
  <si>
    <t>Health Services</t>
  </si>
  <si>
    <t>Guidance Services</t>
  </si>
  <si>
    <t>Attendance Services</t>
  </si>
  <si>
    <t>Pupil</t>
  </si>
  <si>
    <t>Support Services</t>
  </si>
  <si>
    <t>Subtotal - Added Needs</t>
  </si>
  <si>
    <t>Textbooks</t>
  </si>
  <si>
    <t>Teaching Supplies</t>
  </si>
  <si>
    <t>Purchased Services-Substitute Salaries</t>
  </si>
  <si>
    <t>Purchased Services -Aide Salaries</t>
  </si>
  <si>
    <t>Purchased Services-Teacher Salaries</t>
  </si>
  <si>
    <t>Substitute Salaries</t>
  </si>
  <si>
    <t>Aide Salaries</t>
  </si>
  <si>
    <t>Teacher Salaries</t>
  </si>
  <si>
    <t>Compensatory Education</t>
  </si>
  <si>
    <t>Purchased Services-Aide Salaries</t>
  </si>
  <si>
    <t>Special Education</t>
  </si>
  <si>
    <t>Added Needs</t>
  </si>
  <si>
    <t>11X</t>
  </si>
  <si>
    <t xml:space="preserve">Replace the " X" in the function column with 1 for elementary, 2 for middle school, 3 for high school, 8 for preschool, 9 for summer school and group expenditures based on function. </t>
  </si>
  <si>
    <t>Basic Programs</t>
  </si>
  <si>
    <t>Instructional Expenditures</t>
  </si>
  <si>
    <t>Expenditures</t>
  </si>
  <si>
    <t>Total Revenues &amp; Other Sources</t>
  </si>
  <si>
    <t>Transfer from____ (please list fund)</t>
  </si>
  <si>
    <t>Miscellaneous</t>
  </si>
  <si>
    <t>Distributions from Other Public Schools</t>
  </si>
  <si>
    <t>Incoming Transfers and Other Transactions</t>
  </si>
  <si>
    <t>Restricted-Public School Pass-Thru</t>
  </si>
  <si>
    <t>Restricted-State Pass-Thru</t>
  </si>
  <si>
    <t>Restricted-Direct</t>
  </si>
  <si>
    <t>Unrestricted-State Pass-Thru</t>
  </si>
  <si>
    <t>Unrestricted-Direct</t>
  </si>
  <si>
    <t>Federal Sources</t>
  </si>
  <si>
    <t>State Sources</t>
  </si>
  <si>
    <t>Private Sources (Contributions)</t>
  </si>
  <si>
    <t>Earnings on Investments</t>
  </si>
  <si>
    <t>Local Sources</t>
  </si>
  <si>
    <t>Revenues</t>
  </si>
  <si>
    <t>Description</t>
  </si>
  <si>
    <t>Suffix/
Object</t>
  </si>
  <si>
    <t>Major Class/
Function</t>
  </si>
  <si>
    <t>Fund</t>
  </si>
  <si>
    <t>Date</t>
  </si>
  <si>
    <t>Fund Name</t>
  </si>
  <si>
    <t>Operating Budget</t>
  </si>
  <si>
    <t>Academy Name</t>
  </si>
  <si>
    <t xml:space="preserve">Pre-Operational </t>
  </si>
  <si>
    <t>Year One</t>
  </si>
  <si>
    <t>Year Two</t>
  </si>
  <si>
    <t>Year Three</t>
  </si>
  <si>
    <t>Beginning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</si>
</sst>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Arial"/>
      <family val="2"/>
    </font>
    <font>
      <sz val="10"/>
      <name val="Times New Roman"/>
      <family val="1"/>
    </font>
    <font>
      <b/>
      <sz val="10"/>
      <name val="Times New Roman"/>
      <family val="1"/>
    </font>
    <font>
      <i/>
      <sz val="10"/>
      <name val="Times New Roman"/>
      <family val="1"/>
    </font>
    <font>
      <b/>
      <u/>
      <sz val="10"/>
      <name val="Times New Roman"/>
      <family val="1"/>
    </font>
  </fonts>
  <fills count="3">
    <fill>
      <patternFill patternType="none"/>
    </fill>
    <fill>
      <patternFill patternType="gray125"/>
    </fill>
    <fill>
      <patternFill patternType="solid">
        <fgColor indexed="9"/>
        <bgColor indexed="22"/>
      </patternFill>
    </fill>
  </fills>
  <borders count="10">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71">
    <xf numFmtId="0" fontId="0" fillId="0" borderId="0" xfId="0"/>
    <xf numFmtId="0" fontId="2" fillId="0" borderId="0" xfId="1" applyFont="1"/>
    <xf numFmtId="37" fontId="2" fillId="0" borderId="0" xfId="1" applyNumberFormat="1" applyFont="1"/>
    <xf numFmtId="37" fontId="2" fillId="0" borderId="0" xfId="1" applyNumberFormat="1" applyFont="1" applyAlignment="1">
      <alignment horizontal="left" indent="1"/>
    </xf>
    <xf numFmtId="0" fontId="2" fillId="0" borderId="0" xfId="1" applyFont="1" applyAlignment="1">
      <alignment horizontal="left" indent="1"/>
    </xf>
    <xf numFmtId="0" fontId="2" fillId="0" borderId="0" xfId="1" quotePrefix="1" applyFont="1" applyAlignment="1">
      <alignment horizontal="left" indent="1"/>
    </xf>
    <xf numFmtId="0" fontId="3" fillId="0" borderId="0" xfId="1" applyFont="1"/>
    <xf numFmtId="37" fontId="2" fillId="0" borderId="0" xfId="1" applyNumberFormat="1" applyFont="1" applyBorder="1"/>
    <xf numFmtId="0" fontId="2" fillId="0" borderId="0" xfId="1" applyFont="1" applyBorder="1"/>
    <xf numFmtId="0" fontId="2" fillId="0" borderId="0" xfId="1" applyFont="1" applyBorder="1" applyAlignment="1">
      <alignment horizontal="center"/>
    </xf>
    <xf numFmtId="0" fontId="2" fillId="0" borderId="1" xfId="1" applyFont="1" applyBorder="1"/>
    <xf numFmtId="37" fontId="2" fillId="0" borderId="2" xfId="1" applyNumberFormat="1" applyFont="1" applyBorder="1"/>
    <xf numFmtId="0" fontId="2" fillId="0" borderId="2" xfId="1" applyFont="1" applyBorder="1"/>
    <xf numFmtId="0" fontId="2" fillId="0" borderId="2" xfId="1" applyFont="1" applyBorder="1" applyAlignment="1">
      <alignment horizontal="center"/>
    </xf>
    <xf numFmtId="0" fontId="2" fillId="0" borderId="3" xfId="1" quotePrefix="1" applyFont="1" applyBorder="1" applyAlignment="1">
      <alignment horizontal="center"/>
    </xf>
    <xf numFmtId="0" fontId="3" fillId="0" borderId="0" xfId="1" applyFont="1" applyBorder="1"/>
    <xf numFmtId="0" fontId="2" fillId="0" borderId="3" xfId="1" applyFont="1" applyBorder="1" applyAlignment="1">
      <alignment horizontal="center"/>
    </xf>
    <xf numFmtId="0" fontId="3" fillId="0" borderId="3" xfId="1" applyFont="1" applyBorder="1" applyAlignment="1">
      <alignment horizontal="left"/>
    </xf>
    <xf numFmtId="0" fontId="3" fillId="0" borderId="0" xfId="1" applyFont="1" applyBorder="1" applyAlignment="1">
      <alignment horizontal="left" indent="1"/>
    </xf>
    <xf numFmtId="37" fontId="2" fillId="0" borderId="2" xfId="1" applyNumberFormat="1" applyFont="1" applyBorder="1" applyAlignment="1">
      <alignment horizontal="right"/>
    </xf>
    <xf numFmtId="0" fontId="3" fillId="0" borderId="0" xfId="1" applyFont="1" applyBorder="1" applyAlignment="1">
      <alignment horizontal="center"/>
    </xf>
    <xf numFmtId="0" fontId="2" fillId="0" borderId="3" xfId="1" applyFont="1" applyBorder="1" applyAlignment="1">
      <alignment horizontal="left"/>
    </xf>
    <xf numFmtId="0" fontId="5" fillId="0" borderId="0" xfId="1" applyFont="1" applyBorder="1" applyAlignment="1">
      <alignment horizontal="left"/>
    </xf>
    <xf numFmtId="0" fontId="5" fillId="0" borderId="0" xfId="1" applyFont="1" applyBorder="1" applyAlignment="1"/>
    <xf numFmtId="37" fontId="3" fillId="0" borderId="0" xfId="1" applyNumberFormat="1" applyFont="1" applyBorder="1"/>
    <xf numFmtId="37" fontId="2" fillId="0" borderId="2" xfId="1" applyNumberFormat="1" applyFont="1" applyBorder="1" applyAlignment="1"/>
    <xf numFmtId="0" fontId="2" fillId="0" borderId="2" xfId="1" applyFont="1" applyBorder="1" applyAlignment="1">
      <alignment horizontal="left" indent="2"/>
    </xf>
    <xf numFmtId="37" fontId="2" fillId="0" borderId="0" xfId="1" applyNumberFormat="1" applyFont="1" applyBorder="1" applyAlignment="1">
      <alignment horizontal="center"/>
    </xf>
    <xf numFmtId="0" fontId="2" fillId="0" borderId="1" xfId="1" applyFont="1" applyBorder="1" applyAlignment="1">
      <alignment horizontal="center"/>
    </xf>
    <xf numFmtId="0" fontId="2" fillId="0" borderId="0" xfId="1" applyFont="1" applyAlignment="1">
      <alignment vertical="center"/>
    </xf>
    <xf numFmtId="0" fontId="3" fillId="0" borderId="1" xfId="1" applyFont="1" applyBorder="1" applyAlignment="1">
      <alignment horizontal="left"/>
    </xf>
    <xf numFmtId="0" fontId="3" fillId="0" borderId="0" xfId="1" applyFont="1" applyBorder="1" applyAlignment="1">
      <alignment horizontal="left"/>
    </xf>
    <xf numFmtId="37" fontId="2" fillId="0" borderId="4" xfId="1" applyNumberFormat="1" applyFont="1" applyBorder="1"/>
    <xf numFmtId="0" fontId="3" fillId="0" borderId="0" xfId="1" applyFont="1" applyBorder="1" applyAlignment="1">
      <alignment horizontal="left" wrapText="1" indent="1"/>
    </xf>
    <xf numFmtId="0" fontId="3" fillId="0" borderId="0" xfId="1" applyFont="1" applyBorder="1" applyAlignment="1">
      <alignment horizontal="left"/>
    </xf>
    <xf numFmtId="0" fontId="3" fillId="0" borderId="2" xfId="1" applyFont="1" applyBorder="1" applyAlignment="1">
      <alignment horizontal="left"/>
    </xf>
    <xf numFmtId="37" fontId="2" fillId="0" borderId="0" xfId="1" applyNumberFormat="1" applyFont="1" applyBorder="1" applyAlignment="1">
      <alignment horizontal="left" wrapText="1" indent="1"/>
    </xf>
    <xf numFmtId="37" fontId="2" fillId="0" borderId="0" xfId="1" applyNumberFormat="1" applyFont="1" applyBorder="1" applyAlignment="1">
      <alignment horizontal="left" indent="1"/>
    </xf>
    <xf numFmtId="37" fontId="2" fillId="0" borderId="0" xfId="1" applyNumberFormat="1" applyFont="1" applyBorder="1" applyAlignment="1">
      <alignment horizontal="right"/>
    </xf>
    <xf numFmtId="37" fontId="3" fillId="0" borderId="5" xfId="1" applyNumberFormat="1" applyFont="1" applyBorder="1" applyAlignment="1">
      <alignment horizontal="center" wrapText="1"/>
    </xf>
    <xf numFmtId="37" fontId="2" fillId="0" borderId="2" xfId="1" applyNumberFormat="1" applyFont="1" applyBorder="1" applyAlignment="1">
      <alignment horizontal="center"/>
    </xf>
    <xf numFmtId="0" fontId="3" fillId="0" borderId="2" xfId="1" applyFont="1" applyBorder="1" applyAlignment="1">
      <alignment horizontal="center"/>
    </xf>
    <xf numFmtId="0" fontId="3" fillId="0" borderId="2" xfId="1" applyFont="1" applyBorder="1"/>
    <xf numFmtId="0" fontId="3" fillId="0" borderId="2" xfId="1" applyFont="1" applyBorder="1" applyAlignment="1">
      <alignment horizontal="left" wrapText="1"/>
    </xf>
    <xf numFmtId="0" fontId="3" fillId="2" borderId="5" xfId="1" applyFont="1" applyFill="1" applyBorder="1" applyAlignment="1">
      <alignment horizontal="center"/>
    </xf>
    <xf numFmtId="0" fontId="3" fillId="0" borderId="0" xfId="1" applyFont="1" applyBorder="1" applyAlignment="1">
      <alignment horizontal="left" indent="1" shrinkToFit="1"/>
    </xf>
    <xf numFmtId="37" fontId="2" fillId="0" borderId="0" xfId="1" applyNumberFormat="1" applyFont="1" applyBorder="1" applyAlignment="1">
      <alignment horizontal="left"/>
    </xf>
    <xf numFmtId="0" fontId="2" fillId="0" borderId="0" xfId="1" quotePrefix="1" applyFont="1" applyBorder="1" applyAlignment="1">
      <alignment horizontal="left" wrapText="1" indent="1"/>
    </xf>
    <xf numFmtId="0" fontId="2" fillId="0" borderId="0" xfId="1" applyFont="1" applyBorder="1" applyAlignment="1">
      <alignment horizontal="left" wrapText="1" indent="1"/>
    </xf>
    <xf numFmtId="0" fontId="2" fillId="0" borderId="0" xfId="1" quotePrefix="1" applyFont="1" applyBorder="1" applyAlignment="1">
      <alignment horizontal="left" indent="1"/>
    </xf>
    <xf numFmtId="0" fontId="2" fillId="0" borderId="0" xfId="1" applyFont="1" applyBorder="1" applyAlignment="1">
      <alignment horizontal="left" wrapText="1" indent="1"/>
    </xf>
    <xf numFmtId="0" fontId="3" fillId="2" borderId="5" xfId="1" applyFont="1" applyFill="1" applyBorder="1" applyAlignment="1">
      <alignment horizontal="center" wrapText="1"/>
    </xf>
    <xf numFmtId="0" fontId="3" fillId="0" borderId="5" xfId="1" applyFont="1" applyBorder="1" applyAlignment="1">
      <alignment horizontal="centerContinuous"/>
    </xf>
    <xf numFmtId="37" fontId="3" fillId="2" borderId="5" xfId="1" applyNumberFormat="1" applyFont="1" applyFill="1" applyBorder="1" applyAlignment="1">
      <alignment horizontal="center" wrapText="1"/>
    </xf>
    <xf numFmtId="0" fontId="2" fillId="0" borderId="2" xfId="1" applyFont="1" applyBorder="1" applyAlignment="1">
      <alignment horizontal="right"/>
    </xf>
    <xf numFmtId="37" fontId="2" fillId="0" borderId="6" xfId="1" applyNumberFormat="1" applyFont="1" applyBorder="1" applyAlignment="1">
      <alignment horizontal="center"/>
    </xf>
    <xf numFmtId="37" fontId="2" fillId="0" borderId="7" xfId="1" applyNumberFormat="1" applyFont="1" applyBorder="1" applyAlignment="1">
      <alignment horizontal="center"/>
    </xf>
    <xf numFmtId="37" fontId="2" fillId="0" borderId="6" xfId="1" applyNumberFormat="1" applyFont="1" applyBorder="1" applyAlignment="1"/>
    <xf numFmtId="0" fontId="3" fillId="0" borderId="3" xfId="1" applyFont="1" applyBorder="1" applyAlignment="1">
      <alignment horizontal="left"/>
    </xf>
    <xf numFmtId="37" fontId="2" fillId="0" borderId="6" xfId="1" applyNumberFormat="1" applyFont="1" applyBorder="1"/>
    <xf numFmtId="37" fontId="2" fillId="0" borderId="7" xfId="1" applyNumberFormat="1" applyFont="1" applyBorder="1"/>
    <xf numFmtId="0" fontId="2" fillId="0" borderId="7" xfId="1" applyFont="1" applyBorder="1"/>
    <xf numFmtId="0" fontId="3" fillId="0" borderId="1" xfId="1" applyFont="1" applyBorder="1" applyAlignment="1">
      <alignment horizontal="left"/>
    </xf>
    <xf numFmtId="37" fontId="2" fillId="0" borderId="6" xfId="1" applyNumberFormat="1" applyFont="1" applyBorder="1" applyAlignment="1">
      <alignment horizontal="right"/>
    </xf>
    <xf numFmtId="0" fontId="2" fillId="0" borderId="3" xfId="1" applyFont="1" applyBorder="1"/>
    <xf numFmtId="0" fontId="3" fillId="0" borderId="1" xfId="1" applyFont="1" applyBorder="1"/>
    <xf numFmtId="0" fontId="3" fillId="0" borderId="3" xfId="1" applyFont="1" applyBorder="1" applyAlignment="1">
      <alignment horizontal="left" wrapText="1"/>
    </xf>
    <xf numFmtId="0" fontId="3" fillId="0" borderId="8" xfId="1" applyFont="1" applyBorder="1" applyAlignment="1">
      <alignment horizontal="left"/>
    </xf>
    <xf numFmtId="0" fontId="3" fillId="0" borderId="4" xfId="1" applyFont="1" applyBorder="1" applyAlignment="1">
      <alignment horizontal="left"/>
    </xf>
    <xf numFmtId="37" fontId="2" fillId="0" borderId="9" xfId="1" applyNumberFormat="1" applyFont="1" applyBorder="1"/>
    <xf numFmtId="0" fontId="3" fillId="0" borderId="0"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1287B-6CD2-466F-B341-5C6938001A0E}">
  <dimension ref="A1:H246"/>
  <sheetViews>
    <sheetView tabSelected="1" zoomScaleNormal="100" workbookViewId="0">
      <selection activeCell="F250" sqref="F250"/>
    </sheetView>
  </sheetViews>
  <sheetFormatPr defaultColWidth="9.140625" defaultRowHeight="12.75" customHeight="1" x14ac:dyDescent="0.2"/>
  <cols>
    <col min="1" max="1" width="7.7109375" style="1" customWidth="1"/>
    <col min="2" max="2" width="11.7109375" style="1" customWidth="1"/>
    <col min="3" max="3" width="8.7109375" style="1" customWidth="1"/>
    <col min="4" max="4" width="49.28515625" style="1" customWidth="1"/>
    <col min="5" max="5" width="13.7109375" style="2" customWidth="1"/>
    <col min="6" max="6" width="8.42578125" style="7" bestFit="1" customWidth="1"/>
    <col min="7" max="7" width="8.28515625" style="8" bestFit="1" customWidth="1"/>
    <col min="8" max="8" width="9.85546875" style="1" bestFit="1" customWidth="1"/>
    <col min="9" max="16384" width="9.140625" style="1"/>
  </cols>
  <sheetData>
    <row r="1" spans="1:8" s="29" customFormat="1" ht="12.75" customHeight="1" x14ac:dyDescent="0.25">
      <c r="A1" s="70" t="s">
        <v>137</v>
      </c>
      <c r="B1" s="70"/>
      <c r="C1" s="70"/>
      <c r="D1" s="70"/>
      <c r="E1" s="70"/>
      <c r="F1" s="70"/>
      <c r="G1" s="70"/>
      <c r="H1" s="70"/>
    </row>
    <row r="2" spans="1:8" s="29" customFormat="1" ht="12.75" customHeight="1" x14ac:dyDescent="0.25">
      <c r="A2" s="70" t="s">
        <v>136</v>
      </c>
      <c r="B2" s="70"/>
      <c r="C2" s="70"/>
      <c r="D2" s="70"/>
      <c r="E2" s="70"/>
      <c r="F2" s="70"/>
      <c r="G2" s="70"/>
      <c r="H2" s="70"/>
    </row>
    <row r="3" spans="1:8" s="29" customFormat="1" ht="12.75" customHeight="1" x14ac:dyDescent="0.25">
      <c r="A3" s="70" t="s">
        <v>135</v>
      </c>
      <c r="B3" s="70"/>
      <c r="C3" s="70"/>
      <c r="D3" s="70"/>
      <c r="E3" s="70"/>
      <c r="F3" s="70"/>
      <c r="G3" s="70"/>
      <c r="H3" s="70"/>
    </row>
    <row r="4" spans="1:8" s="29" customFormat="1" ht="12.75" customHeight="1" thickBot="1" x14ac:dyDescent="0.3">
      <c r="A4" s="70" t="s">
        <v>134</v>
      </c>
      <c r="B4" s="70"/>
      <c r="C4" s="70"/>
      <c r="D4" s="70"/>
      <c r="E4" s="70"/>
      <c r="F4" s="70"/>
      <c r="G4" s="70"/>
      <c r="H4" s="70"/>
    </row>
    <row r="5" spans="1:8" ht="25.5" x14ac:dyDescent="0.2">
      <c r="A5" s="44" t="s">
        <v>133</v>
      </c>
      <c r="B5" s="51" t="s">
        <v>132</v>
      </c>
      <c r="C5" s="51" t="s">
        <v>131</v>
      </c>
      <c r="D5" s="52" t="s">
        <v>130</v>
      </c>
      <c r="E5" s="53" t="s">
        <v>138</v>
      </c>
      <c r="F5" s="39" t="s">
        <v>139</v>
      </c>
      <c r="G5" s="39" t="s">
        <v>140</v>
      </c>
      <c r="H5" s="39" t="s">
        <v>141</v>
      </c>
    </row>
    <row r="6" spans="1:8" ht="12.75" customHeight="1" x14ac:dyDescent="0.2">
      <c r="A6" s="16"/>
      <c r="B6" s="13"/>
      <c r="C6" s="13"/>
      <c r="D6" s="54" t="s">
        <v>142</v>
      </c>
      <c r="E6" s="40">
        <v>0</v>
      </c>
      <c r="F6" s="40">
        <f>E239</f>
        <v>0</v>
      </c>
      <c r="G6" s="40">
        <f>F239</f>
        <v>0</v>
      </c>
      <c r="H6" s="55">
        <f>G239</f>
        <v>0</v>
      </c>
    </row>
    <row r="7" spans="1:8" ht="12.75" customHeight="1" x14ac:dyDescent="0.2">
      <c r="A7" s="30" t="s">
        <v>129</v>
      </c>
      <c r="B7" s="9"/>
      <c r="C7" s="9"/>
      <c r="D7" s="8"/>
      <c r="E7" s="27"/>
      <c r="F7" s="27"/>
      <c r="G7" s="27"/>
      <c r="H7" s="56"/>
    </row>
    <row r="8" spans="1:8" ht="12.75" customHeight="1" x14ac:dyDescent="0.2">
      <c r="A8" s="30"/>
      <c r="B8" s="18" t="s">
        <v>128</v>
      </c>
      <c r="C8" s="9"/>
      <c r="D8" s="8"/>
      <c r="E8" s="27"/>
      <c r="F8" s="27"/>
      <c r="G8" s="27"/>
      <c r="H8" s="56"/>
    </row>
    <row r="9" spans="1:8" ht="12.75" customHeight="1" x14ac:dyDescent="0.2">
      <c r="A9" s="16"/>
      <c r="B9" s="13">
        <v>151</v>
      </c>
      <c r="C9" s="13" t="s">
        <v>17</v>
      </c>
      <c r="D9" s="26" t="s">
        <v>127</v>
      </c>
      <c r="E9" s="25"/>
      <c r="F9" s="25"/>
      <c r="G9" s="25"/>
      <c r="H9" s="57"/>
    </row>
    <row r="10" spans="1:8" ht="12.75" customHeight="1" x14ac:dyDescent="0.2">
      <c r="A10" s="16"/>
      <c r="B10" s="13">
        <v>192</v>
      </c>
      <c r="C10" s="13" t="s">
        <v>17</v>
      </c>
      <c r="D10" s="26" t="s">
        <v>126</v>
      </c>
      <c r="E10" s="25"/>
      <c r="F10" s="25"/>
      <c r="G10" s="25"/>
      <c r="H10" s="57"/>
    </row>
    <row r="11" spans="1:8" ht="12.75" customHeight="1" x14ac:dyDescent="0.2">
      <c r="A11" s="16"/>
      <c r="B11" s="13">
        <v>199</v>
      </c>
      <c r="C11" s="13" t="s">
        <v>17</v>
      </c>
      <c r="D11" s="26" t="s">
        <v>116</v>
      </c>
      <c r="E11" s="25"/>
      <c r="F11" s="25"/>
      <c r="G11" s="25"/>
      <c r="H11" s="57"/>
    </row>
    <row r="12" spans="1:8" ht="12.75" customHeight="1" x14ac:dyDescent="0.2">
      <c r="A12" s="58" t="s">
        <v>9</v>
      </c>
      <c r="B12" s="35"/>
      <c r="C12" s="35"/>
      <c r="D12" s="35"/>
      <c r="E12" s="11">
        <f>SUM(E9:E11)</f>
        <v>0</v>
      </c>
      <c r="F12" s="11">
        <f>SUM(F9:F11)</f>
        <v>0</v>
      </c>
      <c r="G12" s="11">
        <f>SUM(G9:G11)</f>
        <v>0</v>
      </c>
      <c r="H12" s="59">
        <f>SUM(H9:H11)</f>
        <v>0</v>
      </c>
    </row>
    <row r="13" spans="1:8" ht="12.75" customHeight="1" x14ac:dyDescent="0.2">
      <c r="A13" s="30"/>
      <c r="B13" s="31"/>
      <c r="C13" s="31"/>
      <c r="D13" s="31"/>
      <c r="E13" s="7"/>
      <c r="G13" s="7"/>
      <c r="H13" s="60"/>
    </row>
    <row r="14" spans="1:8" ht="12.75" customHeight="1" x14ac:dyDescent="0.2">
      <c r="A14" s="30"/>
      <c r="B14" s="45" t="s">
        <v>125</v>
      </c>
      <c r="C14" s="45"/>
      <c r="D14" s="45"/>
      <c r="E14" s="7"/>
      <c r="G14" s="7"/>
      <c r="H14" s="60"/>
    </row>
    <row r="15" spans="1:8" ht="12.75" customHeight="1" x14ac:dyDescent="0.2">
      <c r="A15" s="16"/>
      <c r="B15" s="13">
        <v>311</v>
      </c>
      <c r="C15" s="13" t="s">
        <v>17</v>
      </c>
      <c r="D15" s="26" t="s">
        <v>123</v>
      </c>
      <c r="E15" s="25"/>
      <c r="F15" s="25"/>
      <c r="G15" s="25"/>
      <c r="H15" s="57"/>
    </row>
    <row r="16" spans="1:8" ht="12.75" customHeight="1" x14ac:dyDescent="0.2">
      <c r="A16" s="16"/>
      <c r="B16" s="13">
        <v>312</v>
      </c>
      <c r="C16" s="13" t="s">
        <v>17</v>
      </c>
      <c r="D16" s="26" t="s">
        <v>121</v>
      </c>
      <c r="E16" s="25"/>
      <c r="F16" s="25"/>
      <c r="G16" s="25"/>
      <c r="H16" s="57"/>
    </row>
    <row r="17" spans="1:8" ht="12.75" customHeight="1" x14ac:dyDescent="0.2">
      <c r="A17" s="16"/>
      <c r="B17" s="13">
        <v>317</v>
      </c>
      <c r="C17" s="13" t="s">
        <v>17</v>
      </c>
      <c r="D17" s="26" t="s">
        <v>119</v>
      </c>
      <c r="E17" s="25"/>
      <c r="F17" s="25"/>
      <c r="G17" s="25"/>
      <c r="H17" s="57"/>
    </row>
    <row r="18" spans="1:8" ht="12.75" customHeight="1" x14ac:dyDescent="0.2">
      <c r="A18" s="58" t="s">
        <v>9</v>
      </c>
      <c r="B18" s="35"/>
      <c r="C18" s="35"/>
      <c r="D18" s="35"/>
      <c r="E18" s="11">
        <f>SUM(E15:E17)</f>
        <v>0</v>
      </c>
      <c r="F18" s="11">
        <f>SUM(F15:F17)</f>
        <v>0</v>
      </c>
      <c r="G18" s="11">
        <f>SUM(G15:G17)</f>
        <v>0</v>
      </c>
      <c r="H18" s="59">
        <f>SUM(H15:H17)</f>
        <v>0</v>
      </c>
    </row>
    <row r="19" spans="1:8" ht="12.75" customHeight="1" x14ac:dyDescent="0.2">
      <c r="A19" s="30"/>
      <c r="B19" s="31"/>
      <c r="C19" s="31"/>
      <c r="D19" s="31"/>
      <c r="E19" s="7"/>
      <c r="G19" s="7"/>
      <c r="H19" s="60"/>
    </row>
    <row r="20" spans="1:8" ht="12.75" customHeight="1" x14ac:dyDescent="0.2">
      <c r="A20" s="30"/>
      <c r="B20" s="45" t="s">
        <v>124</v>
      </c>
      <c r="C20" s="45"/>
      <c r="D20" s="45"/>
      <c r="E20" s="7"/>
      <c r="G20" s="7"/>
      <c r="H20" s="60"/>
    </row>
    <row r="21" spans="1:8" ht="12.75" customHeight="1" x14ac:dyDescent="0.2">
      <c r="A21" s="16"/>
      <c r="B21" s="13">
        <v>411</v>
      </c>
      <c r="C21" s="13" t="s">
        <v>17</v>
      </c>
      <c r="D21" s="26" t="s">
        <v>123</v>
      </c>
      <c r="E21" s="25"/>
      <c r="F21" s="25"/>
      <c r="G21" s="25"/>
      <c r="H21" s="57"/>
    </row>
    <row r="22" spans="1:8" ht="12.75" customHeight="1" x14ac:dyDescent="0.2">
      <c r="A22" s="16"/>
      <c r="B22" s="13">
        <v>412</v>
      </c>
      <c r="C22" s="13" t="s">
        <v>17</v>
      </c>
      <c r="D22" s="26" t="s">
        <v>122</v>
      </c>
      <c r="E22" s="25"/>
      <c r="F22" s="25"/>
      <c r="G22" s="25"/>
      <c r="H22" s="57"/>
    </row>
    <row r="23" spans="1:8" ht="12.75" customHeight="1" x14ac:dyDescent="0.2">
      <c r="A23" s="16"/>
      <c r="B23" s="13">
        <v>413</v>
      </c>
      <c r="C23" s="13" t="s">
        <v>17</v>
      </c>
      <c r="D23" s="26" t="s">
        <v>121</v>
      </c>
      <c r="E23" s="25"/>
      <c r="F23" s="25"/>
      <c r="G23" s="25"/>
      <c r="H23" s="57"/>
    </row>
    <row r="24" spans="1:8" ht="12.75" customHeight="1" x14ac:dyDescent="0.2">
      <c r="A24" s="14"/>
      <c r="B24" s="13">
        <v>414</v>
      </c>
      <c r="C24" s="13" t="s">
        <v>17</v>
      </c>
      <c r="D24" s="26" t="s">
        <v>120</v>
      </c>
      <c r="E24" s="25"/>
      <c r="F24" s="25"/>
      <c r="G24" s="25"/>
      <c r="H24" s="57"/>
    </row>
    <row r="25" spans="1:8" ht="12.75" customHeight="1" x14ac:dyDescent="0.2">
      <c r="A25" s="14"/>
      <c r="B25" s="13">
        <v>417</v>
      </c>
      <c r="C25" s="13" t="s">
        <v>17</v>
      </c>
      <c r="D25" s="26" t="s">
        <v>119</v>
      </c>
      <c r="E25" s="25"/>
      <c r="F25" s="25"/>
      <c r="G25" s="25"/>
      <c r="H25" s="57"/>
    </row>
    <row r="26" spans="1:8" ht="12.75" customHeight="1" x14ac:dyDescent="0.2">
      <c r="A26" s="58" t="s">
        <v>9</v>
      </c>
      <c r="B26" s="35"/>
      <c r="C26" s="35"/>
      <c r="D26" s="35"/>
      <c r="E26" s="11">
        <f>SUM(E21:E25)</f>
        <v>0</v>
      </c>
      <c r="F26" s="11">
        <f>SUM(F21:F25)</f>
        <v>0</v>
      </c>
      <c r="G26" s="11">
        <f>SUM(G21:G25)</f>
        <v>0</v>
      </c>
      <c r="H26" s="59">
        <f>SUM(H21:H25)</f>
        <v>0</v>
      </c>
    </row>
    <row r="27" spans="1:8" ht="12.75" customHeight="1" x14ac:dyDescent="0.2">
      <c r="A27" s="30"/>
      <c r="B27" s="31"/>
      <c r="C27" s="31"/>
      <c r="D27" s="31"/>
      <c r="E27" s="7"/>
      <c r="G27" s="7"/>
      <c r="H27" s="60"/>
    </row>
    <row r="28" spans="1:8" ht="12.75" customHeight="1" x14ac:dyDescent="0.2">
      <c r="A28" s="30"/>
      <c r="B28" s="45" t="s">
        <v>118</v>
      </c>
      <c r="C28" s="45"/>
      <c r="D28" s="45"/>
      <c r="E28" s="7"/>
      <c r="G28" s="7"/>
      <c r="H28" s="60"/>
    </row>
    <row r="29" spans="1:8" ht="12.75" customHeight="1" x14ac:dyDescent="0.2">
      <c r="A29" s="14"/>
      <c r="B29" s="13">
        <v>519</v>
      </c>
      <c r="C29" s="13" t="s">
        <v>17</v>
      </c>
      <c r="D29" s="26" t="s">
        <v>117</v>
      </c>
      <c r="E29" s="25"/>
      <c r="F29" s="25"/>
      <c r="G29" s="25"/>
      <c r="H29" s="57"/>
    </row>
    <row r="30" spans="1:8" ht="12.75" customHeight="1" x14ac:dyDescent="0.2">
      <c r="A30" s="14"/>
      <c r="B30" s="13">
        <v>599</v>
      </c>
      <c r="C30" s="13" t="s">
        <v>17</v>
      </c>
      <c r="D30" s="26" t="s">
        <v>116</v>
      </c>
      <c r="E30" s="25"/>
      <c r="F30" s="25"/>
      <c r="G30" s="25"/>
      <c r="H30" s="57"/>
    </row>
    <row r="31" spans="1:8" ht="12.75" customHeight="1" x14ac:dyDescent="0.2">
      <c r="A31" s="58" t="s">
        <v>9</v>
      </c>
      <c r="B31" s="35"/>
      <c r="C31" s="35"/>
      <c r="D31" s="35"/>
      <c r="E31" s="11">
        <f>SUM(E29:E30)</f>
        <v>0</v>
      </c>
      <c r="F31" s="11">
        <f>SUM(F29:F30)</f>
        <v>0</v>
      </c>
      <c r="G31" s="11">
        <f>SUM(G29:G30)</f>
        <v>0</v>
      </c>
      <c r="H31" s="59">
        <f>SUM(H29:H30)</f>
        <v>0</v>
      </c>
    </row>
    <row r="32" spans="1:8" ht="12.75" customHeight="1" x14ac:dyDescent="0.2">
      <c r="A32" s="30"/>
      <c r="B32" s="31"/>
      <c r="C32" s="31"/>
      <c r="D32" s="31"/>
      <c r="E32" s="7"/>
      <c r="G32" s="7"/>
      <c r="H32" s="60"/>
    </row>
    <row r="33" spans="1:8" ht="12.75" customHeight="1" x14ac:dyDescent="0.2">
      <c r="A33" s="30"/>
      <c r="B33" s="45" t="s">
        <v>12</v>
      </c>
      <c r="C33" s="45"/>
      <c r="D33" s="45"/>
      <c r="E33" s="7"/>
      <c r="G33" s="7"/>
      <c r="H33" s="60"/>
    </row>
    <row r="34" spans="1:8" ht="12.75" customHeight="1" x14ac:dyDescent="0.2">
      <c r="A34" s="14"/>
      <c r="B34" s="13" t="s">
        <v>11</v>
      </c>
      <c r="C34" s="13" t="s">
        <v>17</v>
      </c>
      <c r="D34" s="26" t="s">
        <v>115</v>
      </c>
      <c r="E34" s="25"/>
      <c r="F34" s="25"/>
      <c r="G34" s="25"/>
      <c r="H34" s="57"/>
    </row>
    <row r="35" spans="1:8" ht="12.75" customHeight="1" x14ac:dyDescent="0.2">
      <c r="A35" s="58" t="s">
        <v>9</v>
      </c>
      <c r="B35" s="35"/>
      <c r="C35" s="35"/>
      <c r="D35" s="35"/>
      <c r="E35" s="11">
        <f>SUM(E34)</f>
        <v>0</v>
      </c>
      <c r="F35" s="11">
        <f>SUM(F34)</f>
        <v>0</v>
      </c>
      <c r="G35" s="11">
        <f>SUM(G34)</f>
        <v>0</v>
      </c>
      <c r="H35" s="59">
        <f>SUM(H34)</f>
        <v>0</v>
      </c>
    </row>
    <row r="36" spans="1:8" ht="12.75" customHeight="1" x14ac:dyDescent="0.2">
      <c r="A36" s="30"/>
      <c r="B36" s="31"/>
      <c r="C36" s="31"/>
      <c r="D36" s="31"/>
      <c r="E36" s="7"/>
      <c r="G36" s="7"/>
      <c r="H36" s="60"/>
    </row>
    <row r="37" spans="1:8" s="6" customFormat="1" ht="12.75" customHeight="1" x14ac:dyDescent="0.2">
      <c r="A37" s="58" t="s">
        <v>114</v>
      </c>
      <c r="B37" s="35"/>
      <c r="C37" s="35"/>
      <c r="D37" s="35"/>
      <c r="E37" s="25">
        <f>+E35+E31+E26+E18+E12</f>
        <v>0</v>
      </c>
      <c r="F37" s="25">
        <f>+F35+F31+F26+F18+F12+E239</f>
        <v>0</v>
      </c>
      <c r="G37" s="25">
        <f>F239+G35+G31+G26+G18+G12</f>
        <v>0</v>
      </c>
      <c r="H37" s="57">
        <f>G239+H35+H31+H26+H18+H12</f>
        <v>0</v>
      </c>
    </row>
    <row r="38" spans="1:8" ht="12.75" customHeight="1" x14ac:dyDescent="0.2">
      <c r="A38" s="30"/>
      <c r="B38" s="20"/>
      <c r="C38" s="20"/>
      <c r="D38" s="15"/>
      <c r="E38" s="24"/>
      <c r="H38" s="61"/>
    </row>
    <row r="39" spans="1:8" ht="12.75" customHeight="1" x14ac:dyDescent="0.2">
      <c r="A39" s="62" t="s">
        <v>113</v>
      </c>
      <c r="B39" s="34"/>
      <c r="C39" s="34"/>
      <c r="D39" s="8"/>
      <c r="E39" s="7"/>
      <c r="H39" s="61"/>
    </row>
    <row r="40" spans="1:8" ht="12.75" customHeight="1" x14ac:dyDescent="0.2">
      <c r="A40" s="30"/>
      <c r="B40" s="22" t="s">
        <v>112</v>
      </c>
      <c r="C40" s="9"/>
      <c r="D40" s="8"/>
      <c r="E40" s="7"/>
      <c r="H40" s="61"/>
    </row>
    <row r="41" spans="1:8" ht="12.75" customHeight="1" x14ac:dyDescent="0.2">
      <c r="A41" s="30"/>
      <c r="B41" s="18" t="s">
        <v>111</v>
      </c>
      <c r="C41" s="9"/>
      <c r="D41" s="8"/>
      <c r="E41" s="7"/>
      <c r="H41" s="61"/>
    </row>
    <row r="42" spans="1:8" ht="25.5" customHeight="1" x14ac:dyDescent="0.2">
      <c r="A42" s="10"/>
      <c r="B42" s="33" t="s">
        <v>110</v>
      </c>
      <c r="C42" s="33"/>
      <c r="D42" s="33"/>
      <c r="E42" s="33"/>
      <c r="F42" s="33"/>
      <c r="H42" s="61"/>
    </row>
    <row r="43" spans="1:8" ht="12.75" customHeight="1" x14ac:dyDescent="0.2">
      <c r="A43" s="16"/>
      <c r="B43" s="13" t="s">
        <v>109</v>
      </c>
      <c r="C43" s="13">
        <v>1240</v>
      </c>
      <c r="D43" s="12" t="s">
        <v>104</v>
      </c>
      <c r="E43" s="11"/>
      <c r="F43" s="11"/>
      <c r="G43" s="11"/>
      <c r="H43" s="59"/>
    </row>
    <row r="44" spans="1:8" ht="12.75" customHeight="1" x14ac:dyDescent="0.2">
      <c r="A44" s="16"/>
      <c r="B44" s="13" t="s">
        <v>109</v>
      </c>
      <c r="C44" s="13">
        <v>1630</v>
      </c>
      <c r="D44" s="12" t="s">
        <v>103</v>
      </c>
      <c r="E44" s="11"/>
      <c r="F44" s="11"/>
      <c r="G44" s="11"/>
      <c r="H44" s="59"/>
    </row>
    <row r="45" spans="1:8" ht="12.75" customHeight="1" x14ac:dyDescent="0.2">
      <c r="A45" s="16"/>
      <c r="B45" s="13" t="s">
        <v>109</v>
      </c>
      <c r="C45" s="13">
        <v>1870</v>
      </c>
      <c r="D45" s="12" t="s">
        <v>102</v>
      </c>
      <c r="E45" s="11"/>
      <c r="F45" s="11"/>
      <c r="G45" s="11"/>
      <c r="H45" s="59"/>
    </row>
    <row r="46" spans="1:8" ht="12.75" customHeight="1" x14ac:dyDescent="0.2">
      <c r="A46" s="16"/>
      <c r="B46" s="13" t="s">
        <v>109</v>
      </c>
      <c r="C46" s="13">
        <v>2100</v>
      </c>
      <c r="D46" s="12" t="s">
        <v>48</v>
      </c>
      <c r="E46" s="11"/>
      <c r="F46" s="11"/>
      <c r="G46" s="11"/>
      <c r="H46" s="59"/>
    </row>
    <row r="47" spans="1:8" ht="12.75" customHeight="1" x14ac:dyDescent="0.2">
      <c r="A47" s="16"/>
      <c r="B47" s="13" t="s">
        <v>109</v>
      </c>
      <c r="C47" s="13">
        <v>2800</v>
      </c>
      <c r="D47" s="12" t="s">
        <v>47</v>
      </c>
      <c r="E47" s="11"/>
      <c r="F47" s="11"/>
      <c r="G47" s="11"/>
      <c r="H47" s="59"/>
    </row>
    <row r="48" spans="1:8" ht="12.75" customHeight="1" x14ac:dyDescent="0.2">
      <c r="A48" s="16"/>
      <c r="B48" s="13" t="s">
        <v>109</v>
      </c>
      <c r="C48" s="13">
        <v>3110</v>
      </c>
      <c r="D48" s="12" t="s">
        <v>101</v>
      </c>
      <c r="E48" s="11"/>
      <c r="F48" s="11"/>
      <c r="G48" s="11"/>
      <c r="H48" s="59"/>
    </row>
    <row r="49" spans="1:8" ht="12.75" customHeight="1" x14ac:dyDescent="0.2">
      <c r="A49" s="16"/>
      <c r="B49" s="13" t="s">
        <v>109</v>
      </c>
      <c r="C49" s="13">
        <v>3110</v>
      </c>
      <c r="D49" s="12" t="s">
        <v>106</v>
      </c>
      <c r="E49" s="11"/>
      <c r="F49" s="11"/>
      <c r="G49" s="11"/>
      <c r="H49" s="59"/>
    </row>
    <row r="50" spans="1:8" ht="12.75" customHeight="1" x14ac:dyDescent="0.2">
      <c r="A50" s="16"/>
      <c r="B50" s="13" t="s">
        <v>109</v>
      </c>
      <c r="C50" s="13">
        <v>3110</v>
      </c>
      <c r="D50" s="12" t="s">
        <v>99</v>
      </c>
      <c r="E50" s="11"/>
      <c r="F50" s="11"/>
      <c r="G50" s="11"/>
      <c r="H50" s="59"/>
    </row>
    <row r="51" spans="1:8" ht="12.75" customHeight="1" x14ac:dyDescent="0.2">
      <c r="A51" s="16"/>
      <c r="B51" s="13" t="s">
        <v>109</v>
      </c>
      <c r="C51" s="13">
        <v>3110</v>
      </c>
      <c r="D51" s="12" t="s">
        <v>45</v>
      </c>
      <c r="E51" s="11"/>
      <c r="F51" s="11"/>
      <c r="G51" s="11"/>
      <c r="H51" s="59"/>
    </row>
    <row r="52" spans="1:8" ht="12.75" customHeight="1" x14ac:dyDescent="0.2">
      <c r="A52" s="16"/>
      <c r="B52" s="13" t="s">
        <v>109</v>
      </c>
      <c r="C52" s="13">
        <v>3110</v>
      </c>
      <c r="D52" s="12" t="s">
        <v>44</v>
      </c>
      <c r="E52" s="11"/>
      <c r="F52" s="11"/>
      <c r="G52" s="11"/>
      <c r="H52" s="59"/>
    </row>
    <row r="53" spans="1:8" ht="12.75" customHeight="1" x14ac:dyDescent="0.2">
      <c r="A53" s="16"/>
      <c r="B53" s="13" t="s">
        <v>109</v>
      </c>
      <c r="C53" s="13">
        <v>3110</v>
      </c>
      <c r="D53" s="12" t="s">
        <v>43</v>
      </c>
      <c r="E53" s="11"/>
      <c r="F53" s="11"/>
      <c r="G53" s="11"/>
      <c r="H53" s="59"/>
    </row>
    <row r="54" spans="1:8" ht="12.75" customHeight="1" x14ac:dyDescent="0.2">
      <c r="A54" s="16"/>
      <c r="B54" s="13" t="s">
        <v>109</v>
      </c>
      <c r="C54" s="13">
        <v>3220</v>
      </c>
      <c r="D54" s="12" t="s">
        <v>60</v>
      </c>
      <c r="E54" s="11"/>
      <c r="F54" s="11"/>
      <c r="G54" s="11"/>
      <c r="H54" s="59"/>
    </row>
    <row r="55" spans="1:8" ht="12.75" customHeight="1" x14ac:dyDescent="0.2">
      <c r="A55" s="16"/>
      <c r="B55" s="13" t="s">
        <v>109</v>
      </c>
      <c r="C55" s="13">
        <v>4220</v>
      </c>
      <c r="D55" s="12" t="s">
        <v>59</v>
      </c>
      <c r="E55" s="11"/>
      <c r="F55" s="11"/>
      <c r="G55" s="11"/>
      <c r="H55" s="59"/>
    </row>
    <row r="56" spans="1:8" ht="12.75" customHeight="1" x14ac:dyDescent="0.2">
      <c r="A56" s="16"/>
      <c r="B56" s="13" t="s">
        <v>109</v>
      </c>
      <c r="C56" s="13">
        <v>4270</v>
      </c>
      <c r="D56" s="12" t="s">
        <v>58</v>
      </c>
      <c r="E56" s="11"/>
      <c r="F56" s="11"/>
      <c r="G56" s="11"/>
      <c r="H56" s="59"/>
    </row>
    <row r="57" spans="1:8" ht="12.75" customHeight="1" x14ac:dyDescent="0.2">
      <c r="A57" s="16"/>
      <c r="B57" s="13" t="s">
        <v>109</v>
      </c>
      <c r="C57" s="13">
        <v>5110</v>
      </c>
      <c r="D57" s="12" t="s">
        <v>98</v>
      </c>
      <c r="E57" s="11"/>
      <c r="F57" s="11"/>
      <c r="G57" s="11"/>
      <c r="H57" s="59"/>
    </row>
    <row r="58" spans="1:8" ht="12.75" customHeight="1" x14ac:dyDescent="0.2">
      <c r="A58" s="16"/>
      <c r="B58" s="13" t="s">
        <v>109</v>
      </c>
      <c r="C58" s="13">
        <v>5210</v>
      </c>
      <c r="D58" s="12" t="s">
        <v>97</v>
      </c>
      <c r="E58" s="11"/>
      <c r="F58" s="11"/>
      <c r="G58" s="11"/>
      <c r="H58" s="59"/>
    </row>
    <row r="59" spans="1:8" ht="12.75" customHeight="1" x14ac:dyDescent="0.2">
      <c r="A59" s="16"/>
      <c r="B59" s="13" t="s">
        <v>109</v>
      </c>
      <c r="C59" s="13">
        <v>5990</v>
      </c>
      <c r="D59" s="12" t="s">
        <v>31</v>
      </c>
      <c r="E59" s="11"/>
      <c r="F59" s="11"/>
      <c r="G59" s="11"/>
      <c r="H59" s="59"/>
    </row>
    <row r="60" spans="1:8" ht="12.75" customHeight="1" x14ac:dyDescent="0.2">
      <c r="A60" s="16"/>
      <c r="B60" s="13" t="s">
        <v>109</v>
      </c>
      <c r="C60" s="13">
        <v>6410</v>
      </c>
      <c r="D60" s="12" t="s">
        <v>30</v>
      </c>
      <c r="E60" s="11"/>
      <c r="F60" s="11"/>
      <c r="G60" s="11"/>
      <c r="H60" s="59"/>
    </row>
    <row r="61" spans="1:8" ht="12.75" customHeight="1" x14ac:dyDescent="0.2">
      <c r="A61" s="16"/>
      <c r="B61" s="13" t="s">
        <v>109</v>
      </c>
      <c r="C61" s="13">
        <v>7410</v>
      </c>
      <c r="D61" s="12" t="s">
        <v>56</v>
      </c>
      <c r="E61" s="11"/>
      <c r="F61" s="11"/>
      <c r="G61" s="11"/>
      <c r="H61" s="59"/>
    </row>
    <row r="62" spans="1:8" s="6" customFormat="1" ht="12.75" customHeight="1" x14ac:dyDescent="0.2">
      <c r="A62" s="58" t="s">
        <v>9</v>
      </c>
      <c r="B62" s="35"/>
      <c r="C62" s="35"/>
      <c r="D62" s="35"/>
      <c r="E62" s="11">
        <f>SUM(E43:E61)</f>
        <v>0</v>
      </c>
      <c r="F62" s="11">
        <f>SUM(F43:F61)</f>
        <v>0</v>
      </c>
      <c r="G62" s="11">
        <f>SUM(G43:G61)</f>
        <v>0</v>
      </c>
      <c r="H62" s="59">
        <f>SUM(H43:H61)</f>
        <v>0</v>
      </c>
    </row>
    <row r="63" spans="1:8" s="6" customFormat="1" ht="12.75" customHeight="1" x14ac:dyDescent="0.2">
      <c r="A63" s="30"/>
      <c r="B63" s="20"/>
      <c r="C63" s="20"/>
      <c r="D63" s="15"/>
      <c r="E63" s="7"/>
      <c r="F63" s="7"/>
      <c r="G63" s="7"/>
      <c r="H63" s="60"/>
    </row>
    <row r="64" spans="1:8" ht="12.75" customHeight="1" x14ac:dyDescent="0.2">
      <c r="A64" s="30"/>
      <c r="B64" s="23" t="s">
        <v>108</v>
      </c>
      <c r="C64" s="9"/>
      <c r="D64" s="8"/>
      <c r="E64" s="7"/>
      <c r="G64" s="7"/>
      <c r="H64" s="60"/>
    </row>
    <row r="65" spans="1:8" ht="12.75" customHeight="1" x14ac:dyDescent="0.2">
      <c r="A65" s="30"/>
      <c r="B65" s="18" t="s">
        <v>107</v>
      </c>
      <c r="C65" s="9"/>
      <c r="D65" s="8"/>
      <c r="E65" s="7"/>
      <c r="G65" s="7"/>
      <c r="H65" s="60"/>
    </row>
    <row r="66" spans="1:8" ht="12.75" customHeight="1" x14ac:dyDescent="0.2">
      <c r="A66" s="16"/>
      <c r="B66" s="13">
        <v>122</v>
      </c>
      <c r="C66" s="13">
        <v>1240</v>
      </c>
      <c r="D66" s="12" t="s">
        <v>104</v>
      </c>
      <c r="E66" s="11"/>
      <c r="F66" s="11"/>
      <c r="G66" s="11"/>
      <c r="H66" s="59"/>
    </row>
    <row r="67" spans="1:8" ht="12.75" customHeight="1" x14ac:dyDescent="0.2">
      <c r="A67" s="16"/>
      <c r="B67" s="13">
        <v>122</v>
      </c>
      <c r="C67" s="13">
        <v>1630</v>
      </c>
      <c r="D67" s="12" t="s">
        <v>103</v>
      </c>
      <c r="E67" s="11"/>
      <c r="F67" s="11"/>
      <c r="G67" s="11"/>
      <c r="H67" s="59"/>
    </row>
    <row r="68" spans="1:8" ht="12.75" customHeight="1" x14ac:dyDescent="0.2">
      <c r="A68" s="16"/>
      <c r="B68" s="13">
        <v>122</v>
      </c>
      <c r="C68" s="13">
        <v>1870</v>
      </c>
      <c r="D68" s="12" t="s">
        <v>102</v>
      </c>
      <c r="E68" s="11"/>
      <c r="F68" s="11"/>
      <c r="G68" s="11"/>
      <c r="H68" s="59"/>
    </row>
    <row r="69" spans="1:8" ht="12.75" customHeight="1" x14ac:dyDescent="0.2">
      <c r="A69" s="16"/>
      <c r="B69" s="13">
        <v>122</v>
      </c>
      <c r="C69" s="13">
        <v>2100</v>
      </c>
      <c r="D69" s="12" t="s">
        <v>48</v>
      </c>
      <c r="E69" s="11"/>
      <c r="F69" s="11"/>
      <c r="G69" s="11"/>
      <c r="H69" s="59"/>
    </row>
    <row r="70" spans="1:8" ht="12.75" customHeight="1" x14ac:dyDescent="0.2">
      <c r="A70" s="16"/>
      <c r="B70" s="13">
        <v>122</v>
      </c>
      <c r="C70" s="13">
        <v>2800</v>
      </c>
      <c r="D70" s="12" t="s">
        <v>47</v>
      </c>
      <c r="E70" s="11"/>
      <c r="F70" s="11"/>
      <c r="G70" s="11"/>
      <c r="H70" s="59"/>
    </row>
    <row r="71" spans="1:8" ht="12.75" customHeight="1" x14ac:dyDescent="0.2">
      <c r="A71" s="16"/>
      <c r="B71" s="13">
        <v>122</v>
      </c>
      <c r="C71" s="13">
        <v>3110</v>
      </c>
      <c r="D71" s="12" t="s">
        <v>101</v>
      </c>
      <c r="E71" s="11"/>
      <c r="F71" s="11"/>
      <c r="G71" s="11"/>
      <c r="H71" s="59"/>
    </row>
    <row r="72" spans="1:8" ht="12.75" customHeight="1" x14ac:dyDescent="0.2">
      <c r="A72" s="16"/>
      <c r="B72" s="13">
        <v>122</v>
      </c>
      <c r="C72" s="13">
        <v>3110</v>
      </c>
      <c r="D72" s="12" t="s">
        <v>106</v>
      </c>
      <c r="E72" s="11"/>
      <c r="F72" s="11"/>
      <c r="G72" s="11"/>
      <c r="H72" s="59"/>
    </row>
    <row r="73" spans="1:8" ht="12.75" customHeight="1" x14ac:dyDescent="0.2">
      <c r="A73" s="16"/>
      <c r="B73" s="13">
        <v>122</v>
      </c>
      <c r="C73" s="13">
        <v>3110</v>
      </c>
      <c r="D73" s="12" t="s">
        <v>99</v>
      </c>
      <c r="E73" s="11"/>
      <c r="F73" s="11"/>
      <c r="G73" s="11"/>
      <c r="H73" s="59"/>
    </row>
    <row r="74" spans="1:8" ht="12.75" customHeight="1" x14ac:dyDescent="0.2">
      <c r="A74" s="16"/>
      <c r="B74" s="13">
        <v>122</v>
      </c>
      <c r="C74" s="13">
        <v>3110</v>
      </c>
      <c r="D74" s="12" t="s">
        <v>45</v>
      </c>
      <c r="E74" s="11"/>
      <c r="F74" s="11"/>
      <c r="G74" s="11"/>
      <c r="H74" s="59"/>
    </row>
    <row r="75" spans="1:8" ht="12.75" customHeight="1" x14ac:dyDescent="0.2">
      <c r="A75" s="16"/>
      <c r="B75" s="13">
        <v>122</v>
      </c>
      <c r="C75" s="13">
        <v>3110</v>
      </c>
      <c r="D75" s="12" t="s">
        <v>44</v>
      </c>
      <c r="E75" s="11"/>
      <c r="F75" s="11"/>
      <c r="G75" s="11"/>
      <c r="H75" s="59"/>
    </row>
    <row r="76" spans="1:8" ht="12.75" customHeight="1" x14ac:dyDescent="0.2">
      <c r="A76" s="16"/>
      <c r="B76" s="13">
        <v>122</v>
      </c>
      <c r="C76" s="13">
        <v>3110</v>
      </c>
      <c r="D76" s="12" t="s">
        <v>43</v>
      </c>
      <c r="E76" s="11"/>
      <c r="F76" s="11"/>
      <c r="G76" s="11"/>
      <c r="H76" s="59"/>
    </row>
    <row r="77" spans="1:8" ht="12.75" customHeight="1" x14ac:dyDescent="0.2">
      <c r="A77" s="16"/>
      <c r="B77" s="13">
        <v>122</v>
      </c>
      <c r="C77" s="13">
        <v>3220</v>
      </c>
      <c r="D77" s="12" t="s">
        <v>60</v>
      </c>
      <c r="E77" s="11"/>
      <c r="F77" s="11"/>
      <c r="G77" s="11"/>
      <c r="H77" s="59"/>
    </row>
    <row r="78" spans="1:8" ht="12.75" customHeight="1" x14ac:dyDescent="0.2">
      <c r="A78" s="16"/>
      <c r="B78" s="13">
        <v>122</v>
      </c>
      <c r="C78" s="13">
        <v>5110</v>
      </c>
      <c r="D78" s="12" t="s">
        <v>98</v>
      </c>
      <c r="E78" s="11"/>
      <c r="F78" s="11"/>
      <c r="G78" s="11"/>
      <c r="H78" s="59"/>
    </row>
    <row r="79" spans="1:8" ht="12.75" customHeight="1" x14ac:dyDescent="0.2">
      <c r="A79" s="16"/>
      <c r="B79" s="13">
        <v>122</v>
      </c>
      <c r="C79" s="13">
        <v>5210</v>
      </c>
      <c r="D79" s="12" t="s">
        <v>97</v>
      </c>
      <c r="E79" s="11"/>
      <c r="F79" s="11"/>
      <c r="G79" s="11"/>
      <c r="H79" s="59"/>
    </row>
    <row r="80" spans="1:8" ht="12.75" customHeight="1" x14ac:dyDescent="0.2">
      <c r="A80" s="16"/>
      <c r="B80" s="13">
        <v>122</v>
      </c>
      <c r="C80" s="13">
        <v>5990</v>
      </c>
      <c r="D80" s="12" t="s">
        <v>31</v>
      </c>
      <c r="E80" s="11"/>
      <c r="F80" s="11"/>
      <c r="G80" s="11"/>
      <c r="H80" s="59"/>
    </row>
    <row r="81" spans="1:8" ht="12.75" customHeight="1" x14ac:dyDescent="0.2">
      <c r="A81" s="16"/>
      <c r="B81" s="13">
        <v>122</v>
      </c>
      <c r="C81" s="13">
        <v>6410</v>
      </c>
      <c r="D81" s="12" t="s">
        <v>30</v>
      </c>
      <c r="E81" s="11"/>
      <c r="F81" s="11"/>
      <c r="G81" s="11"/>
      <c r="H81" s="59"/>
    </row>
    <row r="82" spans="1:8" ht="12.75" customHeight="1" x14ac:dyDescent="0.2">
      <c r="A82" s="16"/>
      <c r="B82" s="13">
        <v>122</v>
      </c>
      <c r="C82" s="13">
        <v>7410</v>
      </c>
      <c r="D82" s="12" t="s">
        <v>56</v>
      </c>
      <c r="E82" s="11"/>
      <c r="F82" s="11"/>
      <c r="G82" s="11"/>
      <c r="H82" s="59"/>
    </row>
    <row r="83" spans="1:8" ht="12.75" customHeight="1" x14ac:dyDescent="0.2">
      <c r="A83" s="58" t="s">
        <v>9</v>
      </c>
      <c r="B83" s="35"/>
      <c r="C83" s="35"/>
      <c r="D83" s="35"/>
      <c r="E83" s="11">
        <f>SUM(E66:E82)</f>
        <v>0</v>
      </c>
      <c r="F83" s="11">
        <f>SUM(F66:F82)</f>
        <v>0</v>
      </c>
      <c r="G83" s="11">
        <f>SUM(G66:G82)</f>
        <v>0</v>
      </c>
      <c r="H83" s="59">
        <f>SUM(H66:H82)</f>
        <v>0</v>
      </c>
    </row>
    <row r="84" spans="1:8" ht="12.75" customHeight="1" x14ac:dyDescent="0.2">
      <c r="A84" s="30"/>
      <c r="B84" s="31"/>
      <c r="C84" s="31"/>
      <c r="D84" s="31"/>
      <c r="E84" s="7"/>
      <c r="G84" s="7"/>
      <c r="H84" s="60"/>
    </row>
    <row r="85" spans="1:8" ht="12.75" customHeight="1" x14ac:dyDescent="0.2">
      <c r="A85" s="30"/>
      <c r="B85" s="45" t="s">
        <v>105</v>
      </c>
      <c r="C85" s="45"/>
      <c r="D85" s="45"/>
      <c r="E85" s="7"/>
      <c r="G85" s="7"/>
      <c r="H85" s="60"/>
    </row>
    <row r="86" spans="1:8" ht="12.75" customHeight="1" x14ac:dyDescent="0.2">
      <c r="A86" s="16"/>
      <c r="B86" s="13">
        <v>125</v>
      </c>
      <c r="C86" s="13">
        <v>1240</v>
      </c>
      <c r="D86" s="12" t="s">
        <v>104</v>
      </c>
      <c r="E86" s="11"/>
      <c r="F86" s="11"/>
      <c r="G86" s="11"/>
      <c r="H86" s="59"/>
    </row>
    <row r="87" spans="1:8" ht="12.75" customHeight="1" x14ac:dyDescent="0.2">
      <c r="A87" s="16"/>
      <c r="B87" s="13">
        <v>125</v>
      </c>
      <c r="C87" s="13">
        <v>1630</v>
      </c>
      <c r="D87" s="12" t="s">
        <v>103</v>
      </c>
      <c r="E87" s="11"/>
      <c r="F87" s="11"/>
      <c r="G87" s="11"/>
      <c r="H87" s="59"/>
    </row>
    <row r="88" spans="1:8" ht="12.75" customHeight="1" x14ac:dyDescent="0.2">
      <c r="A88" s="16"/>
      <c r="B88" s="13">
        <v>125</v>
      </c>
      <c r="C88" s="13">
        <v>1870</v>
      </c>
      <c r="D88" s="12" t="s">
        <v>102</v>
      </c>
      <c r="E88" s="11"/>
      <c r="F88" s="11"/>
      <c r="G88" s="11"/>
      <c r="H88" s="59"/>
    </row>
    <row r="89" spans="1:8" ht="12.75" customHeight="1" x14ac:dyDescent="0.2">
      <c r="A89" s="16"/>
      <c r="B89" s="13">
        <v>125</v>
      </c>
      <c r="C89" s="13">
        <v>2100</v>
      </c>
      <c r="D89" s="12" t="s">
        <v>48</v>
      </c>
      <c r="E89" s="11"/>
      <c r="F89" s="11"/>
      <c r="G89" s="11"/>
      <c r="H89" s="59"/>
    </row>
    <row r="90" spans="1:8" ht="12.75" customHeight="1" x14ac:dyDescent="0.2">
      <c r="A90" s="16"/>
      <c r="B90" s="13">
        <v>125</v>
      </c>
      <c r="C90" s="13">
        <v>2800</v>
      </c>
      <c r="D90" s="12" t="s">
        <v>47</v>
      </c>
      <c r="E90" s="11"/>
      <c r="F90" s="11"/>
      <c r="G90" s="11"/>
      <c r="H90" s="59"/>
    </row>
    <row r="91" spans="1:8" ht="12.75" customHeight="1" x14ac:dyDescent="0.2">
      <c r="A91" s="16"/>
      <c r="B91" s="13">
        <v>125</v>
      </c>
      <c r="C91" s="13">
        <v>3110</v>
      </c>
      <c r="D91" s="12" t="s">
        <v>101</v>
      </c>
      <c r="E91" s="11"/>
      <c r="F91" s="11"/>
      <c r="G91" s="11"/>
      <c r="H91" s="59"/>
    </row>
    <row r="92" spans="1:8" ht="12.75" customHeight="1" x14ac:dyDescent="0.2">
      <c r="A92" s="16"/>
      <c r="B92" s="13">
        <v>125</v>
      </c>
      <c r="C92" s="13">
        <v>3110</v>
      </c>
      <c r="D92" s="12" t="s">
        <v>100</v>
      </c>
      <c r="E92" s="11"/>
      <c r="F92" s="11"/>
      <c r="G92" s="11"/>
      <c r="H92" s="59"/>
    </row>
    <row r="93" spans="1:8" ht="12.75" customHeight="1" x14ac:dyDescent="0.2">
      <c r="A93" s="16"/>
      <c r="B93" s="13">
        <v>125</v>
      </c>
      <c r="C93" s="13">
        <v>3110</v>
      </c>
      <c r="D93" s="12" t="s">
        <v>99</v>
      </c>
      <c r="E93" s="11"/>
      <c r="F93" s="11"/>
      <c r="G93" s="11"/>
      <c r="H93" s="59"/>
    </row>
    <row r="94" spans="1:8" ht="12.75" customHeight="1" x14ac:dyDescent="0.2">
      <c r="A94" s="16"/>
      <c r="B94" s="13">
        <v>125</v>
      </c>
      <c r="C94" s="13">
        <v>3110</v>
      </c>
      <c r="D94" s="12" t="s">
        <v>45</v>
      </c>
      <c r="E94" s="11"/>
      <c r="F94" s="11"/>
      <c r="G94" s="11"/>
      <c r="H94" s="59"/>
    </row>
    <row r="95" spans="1:8" ht="12.75" customHeight="1" x14ac:dyDescent="0.2">
      <c r="A95" s="16"/>
      <c r="B95" s="13">
        <v>125</v>
      </c>
      <c r="C95" s="13">
        <v>3110</v>
      </c>
      <c r="D95" s="12" t="s">
        <v>44</v>
      </c>
      <c r="E95" s="11"/>
      <c r="F95" s="11"/>
      <c r="G95" s="11"/>
      <c r="H95" s="59"/>
    </row>
    <row r="96" spans="1:8" ht="12.75" customHeight="1" x14ac:dyDescent="0.2">
      <c r="A96" s="16"/>
      <c r="B96" s="13">
        <v>125</v>
      </c>
      <c r="C96" s="13">
        <v>3110</v>
      </c>
      <c r="D96" s="12" t="s">
        <v>43</v>
      </c>
      <c r="E96" s="11"/>
      <c r="F96" s="11"/>
      <c r="G96" s="11"/>
      <c r="H96" s="59"/>
    </row>
    <row r="97" spans="1:8" ht="12.75" customHeight="1" x14ac:dyDescent="0.2">
      <c r="A97" s="16"/>
      <c r="B97" s="13">
        <v>125</v>
      </c>
      <c r="C97" s="13">
        <v>3220</v>
      </c>
      <c r="D97" s="12" t="s">
        <v>60</v>
      </c>
      <c r="E97" s="11"/>
      <c r="F97" s="11"/>
      <c r="G97" s="11"/>
      <c r="H97" s="59"/>
    </row>
    <row r="98" spans="1:8" ht="12.75" customHeight="1" x14ac:dyDescent="0.2">
      <c r="A98" s="16"/>
      <c r="B98" s="13">
        <v>125</v>
      </c>
      <c r="C98" s="13">
        <v>5110</v>
      </c>
      <c r="D98" s="12" t="s">
        <v>98</v>
      </c>
      <c r="E98" s="11"/>
      <c r="F98" s="11"/>
      <c r="G98" s="11"/>
      <c r="H98" s="59"/>
    </row>
    <row r="99" spans="1:8" ht="12.75" customHeight="1" x14ac:dyDescent="0.2">
      <c r="A99" s="16"/>
      <c r="B99" s="13">
        <v>125</v>
      </c>
      <c r="C99" s="13">
        <v>5210</v>
      </c>
      <c r="D99" s="12" t="s">
        <v>97</v>
      </c>
      <c r="E99" s="11"/>
      <c r="F99" s="11"/>
      <c r="G99" s="11"/>
      <c r="H99" s="59"/>
    </row>
    <row r="100" spans="1:8" ht="12.75" customHeight="1" x14ac:dyDescent="0.2">
      <c r="A100" s="16"/>
      <c r="B100" s="13">
        <v>125</v>
      </c>
      <c r="C100" s="13">
        <v>5990</v>
      </c>
      <c r="D100" s="12" t="s">
        <v>31</v>
      </c>
      <c r="E100" s="11"/>
      <c r="F100" s="11"/>
      <c r="G100" s="11"/>
      <c r="H100" s="59"/>
    </row>
    <row r="101" spans="1:8" ht="12.75" customHeight="1" x14ac:dyDescent="0.2">
      <c r="A101" s="16"/>
      <c r="B101" s="13">
        <v>125</v>
      </c>
      <c r="C101" s="13">
        <v>6410</v>
      </c>
      <c r="D101" s="12" t="s">
        <v>30</v>
      </c>
      <c r="E101" s="11"/>
      <c r="F101" s="11"/>
      <c r="G101" s="11"/>
      <c r="H101" s="59"/>
    </row>
    <row r="102" spans="1:8" ht="12.75" customHeight="1" x14ac:dyDescent="0.2">
      <c r="A102" s="16"/>
      <c r="B102" s="13">
        <v>125</v>
      </c>
      <c r="C102" s="13">
        <v>7410</v>
      </c>
      <c r="D102" s="12" t="s">
        <v>56</v>
      </c>
      <c r="E102" s="11"/>
      <c r="F102" s="11"/>
      <c r="G102" s="11"/>
      <c r="H102" s="59"/>
    </row>
    <row r="103" spans="1:8" ht="12.75" customHeight="1" x14ac:dyDescent="0.2">
      <c r="A103" s="58" t="s">
        <v>9</v>
      </c>
      <c r="B103" s="35"/>
      <c r="C103" s="35"/>
      <c r="D103" s="35"/>
      <c r="E103" s="11">
        <f>SUM(E86:E102)</f>
        <v>0</v>
      </c>
      <c r="F103" s="11">
        <f>SUM(F86:F102)</f>
        <v>0</v>
      </c>
      <c r="G103" s="11">
        <f>SUM(G86:G102)</f>
        <v>0</v>
      </c>
      <c r="H103" s="59">
        <f>SUM(H86:H102)</f>
        <v>0</v>
      </c>
    </row>
    <row r="104" spans="1:8" s="6" customFormat="1" ht="12.75" customHeight="1" x14ac:dyDescent="0.2">
      <c r="A104" s="17" t="s">
        <v>96</v>
      </c>
      <c r="B104" s="41"/>
      <c r="C104" s="41"/>
      <c r="D104" s="42"/>
      <c r="E104" s="11">
        <f>E83+E103</f>
        <v>0</v>
      </c>
      <c r="F104" s="11">
        <f>F83+F103</f>
        <v>0</v>
      </c>
      <c r="G104" s="11">
        <f>G83+G103</f>
        <v>0</v>
      </c>
      <c r="H104" s="59">
        <f>H83+H103</f>
        <v>0</v>
      </c>
    </row>
    <row r="105" spans="1:8" ht="12.75" customHeight="1" x14ac:dyDescent="0.2">
      <c r="A105" s="30"/>
      <c r="B105" s="20"/>
      <c r="C105" s="20"/>
      <c r="D105" s="15"/>
      <c r="E105" s="7"/>
      <c r="G105" s="7"/>
      <c r="H105" s="60"/>
    </row>
    <row r="106" spans="1:8" ht="12.75" customHeight="1" x14ac:dyDescent="0.2">
      <c r="A106" s="30"/>
      <c r="B106" s="22" t="s">
        <v>95</v>
      </c>
      <c r="C106" s="20"/>
      <c r="D106" s="15"/>
      <c r="E106" s="7"/>
      <c r="G106" s="7"/>
      <c r="H106" s="60"/>
    </row>
    <row r="107" spans="1:8" ht="12.75" customHeight="1" x14ac:dyDescent="0.2">
      <c r="A107" s="30"/>
      <c r="B107" s="18" t="s">
        <v>94</v>
      </c>
      <c r="C107" s="20"/>
      <c r="D107" s="15"/>
      <c r="E107" s="7"/>
      <c r="G107" s="7"/>
      <c r="H107" s="60"/>
    </row>
    <row r="108" spans="1:8" ht="12.75" customHeight="1" x14ac:dyDescent="0.2">
      <c r="A108" s="17"/>
      <c r="B108" s="13">
        <v>211</v>
      </c>
      <c r="C108" s="13" t="s">
        <v>17</v>
      </c>
      <c r="D108" s="12" t="s">
        <v>93</v>
      </c>
      <c r="E108" s="11"/>
      <c r="F108" s="11"/>
      <c r="G108" s="11"/>
      <c r="H108" s="59"/>
    </row>
    <row r="109" spans="1:8" ht="12.75" customHeight="1" x14ac:dyDescent="0.2">
      <c r="A109" s="17"/>
      <c r="B109" s="13">
        <v>212</v>
      </c>
      <c r="C109" s="13" t="s">
        <v>17</v>
      </c>
      <c r="D109" s="12" t="s">
        <v>92</v>
      </c>
      <c r="E109" s="11"/>
      <c r="F109" s="11"/>
      <c r="G109" s="11"/>
      <c r="H109" s="59"/>
    </row>
    <row r="110" spans="1:8" ht="12.75" customHeight="1" x14ac:dyDescent="0.2">
      <c r="A110" s="17"/>
      <c r="B110" s="13">
        <v>213</v>
      </c>
      <c r="C110" s="13" t="s">
        <v>17</v>
      </c>
      <c r="D110" s="12" t="s">
        <v>91</v>
      </c>
      <c r="E110" s="11"/>
      <c r="F110" s="11"/>
      <c r="G110" s="11"/>
      <c r="H110" s="59"/>
    </row>
    <row r="111" spans="1:8" ht="12.75" customHeight="1" x14ac:dyDescent="0.2">
      <c r="A111" s="17"/>
      <c r="B111" s="13">
        <v>214</v>
      </c>
      <c r="C111" s="13" t="s">
        <v>17</v>
      </c>
      <c r="D111" s="12" t="s">
        <v>90</v>
      </c>
      <c r="E111" s="11"/>
      <c r="F111" s="11"/>
      <c r="G111" s="11"/>
      <c r="H111" s="59"/>
    </row>
    <row r="112" spans="1:8" ht="12.75" customHeight="1" x14ac:dyDescent="0.2">
      <c r="A112" s="17"/>
      <c r="B112" s="13">
        <v>215</v>
      </c>
      <c r="C112" s="13" t="s">
        <v>17</v>
      </c>
      <c r="D112" s="12" t="s">
        <v>89</v>
      </c>
      <c r="E112" s="11"/>
      <c r="F112" s="11"/>
      <c r="G112" s="11"/>
      <c r="H112" s="59"/>
    </row>
    <row r="113" spans="1:8" ht="12.75" customHeight="1" x14ac:dyDescent="0.2">
      <c r="A113" s="17"/>
      <c r="B113" s="13">
        <v>216</v>
      </c>
      <c r="C113" s="13" t="s">
        <v>17</v>
      </c>
      <c r="D113" s="12" t="s">
        <v>88</v>
      </c>
      <c r="E113" s="11"/>
      <c r="F113" s="11"/>
      <c r="G113" s="11"/>
      <c r="H113" s="59"/>
    </row>
    <row r="114" spans="1:8" ht="12.75" customHeight="1" x14ac:dyDescent="0.2">
      <c r="A114" s="17"/>
      <c r="B114" s="13">
        <v>217</v>
      </c>
      <c r="C114" s="13" t="s">
        <v>17</v>
      </c>
      <c r="D114" s="12" t="s">
        <v>87</v>
      </c>
      <c r="E114" s="11"/>
      <c r="F114" s="11"/>
      <c r="G114" s="11"/>
      <c r="H114" s="59"/>
    </row>
    <row r="115" spans="1:8" ht="12.75" customHeight="1" x14ac:dyDescent="0.2">
      <c r="A115" s="17"/>
      <c r="B115" s="13">
        <v>218</v>
      </c>
      <c r="C115" s="13" t="s">
        <v>17</v>
      </c>
      <c r="D115" s="12" t="s">
        <v>86</v>
      </c>
      <c r="E115" s="11"/>
      <c r="F115" s="11"/>
      <c r="G115" s="11"/>
      <c r="H115" s="59"/>
    </row>
    <row r="116" spans="1:8" ht="12.75" customHeight="1" x14ac:dyDescent="0.2">
      <c r="A116" s="17"/>
      <c r="B116" s="13">
        <v>219</v>
      </c>
      <c r="C116" s="13" t="s">
        <v>17</v>
      </c>
      <c r="D116" s="12" t="s">
        <v>85</v>
      </c>
      <c r="E116" s="11"/>
      <c r="F116" s="11"/>
      <c r="G116" s="11"/>
      <c r="H116" s="59"/>
    </row>
    <row r="117" spans="1:8" s="6" customFormat="1" ht="12.75" customHeight="1" x14ac:dyDescent="0.2">
      <c r="A117" s="58" t="s">
        <v>9</v>
      </c>
      <c r="B117" s="35"/>
      <c r="C117" s="35"/>
      <c r="D117" s="35"/>
      <c r="E117" s="11">
        <f>SUM(E108:E116)</f>
        <v>0</v>
      </c>
      <c r="F117" s="11">
        <f>SUM(F108:F116)</f>
        <v>0</v>
      </c>
      <c r="G117" s="11">
        <f>SUM(G108:G116)</f>
        <v>0</v>
      </c>
      <c r="H117" s="59">
        <f>SUM(H108:H116)</f>
        <v>0</v>
      </c>
    </row>
    <row r="118" spans="1:8" ht="12.75" customHeight="1" x14ac:dyDescent="0.2">
      <c r="A118" s="30"/>
      <c r="B118" s="20"/>
      <c r="C118" s="20"/>
      <c r="D118" s="15"/>
      <c r="E118" s="7"/>
      <c r="G118" s="7"/>
      <c r="H118" s="60"/>
    </row>
    <row r="119" spans="1:8" ht="12.75" customHeight="1" x14ac:dyDescent="0.2">
      <c r="A119" s="30"/>
      <c r="B119" s="18" t="s">
        <v>84</v>
      </c>
      <c r="C119" s="20"/>
      <c r="D119" s="15"/>
      <c r="E119" s="7"/>
      <c r="G119" s="7"/>
      <c r="H119" s="60"/>
    </row>
    <row r="120" spans="1:8" ht="12.75" customHeight="1" x14ac:dyDescent="0.2">
      <c r="A120" s="21"/>
      <c r="B120" s="13">
        <v>221</v>
      </c>
      <c r="C120" s="13" t="s">
        <v>17</v>
      </c>
      <c r="D120" s="12" t="s">
        <v>83</v>
      </c>
      <c r="E120" s="11"/>
      <c r="F120" s="11"/>
      <c r="G120" s="11"/>
      <c r="H120" s="59"/>
    </row>
    <row r="121" spans="1:8" ht="12.75" customHeight="1" x14ac:dyDescent="0.2">
      <c r="A121" s="21"/>
      <c r="B121" s="13">
        <v>222</v>
      </c>
      <c r="C121" s="13" t="s">
        <v>17</v>
      </c>
      <c r="D121" s="12" t="s">
        <v>82</v>
      </c>
      <c r="E121" s="11"/>
      <c r="F121" s="11"/>
      <c r="G121" s="11"/>
      <c r="H121" s="59"/>
    </row>
    <row r="122" spans="1:8" ht="12.75" customHeight="1" x14ac:dyDescent="0.2">
      <c r="A122" s="21"/>
      <c r="B122" s="13">
        <v>224</v>
      </c>
      <c r="C122" s="13" t="s">
        <v>17</v>
      </c>
      <c r="D122" s="12" t="s">
        <v>81</v>
      </c>
      <c r="E122" s="11"/>
      <c r="F122" s="11"/>
      <c r="G122" s="11"/>
      <c r="H122" s="59"/>
    </row>
    <row r="123" spans="1:8" ht="12.75" customHeight="1" x14ac:dyDescent="0.2">
      <c r="A123" s="21"/>
      <c r="B123" s="13">
        <v>225</v>
      </c>
      <c r="C123" s="13" t="s">
        <v>17</v>
      </c>
      <c r="D123" s="12" t="s">
        <v>80</v>
      </c>
      <c r="E123" s="11"/>
      <c r="F123" s="11"/>
      <c r="G123" s="11"/>
      <c r="H123" s="59"/>
    </row>
    <row r="124" spans="1:8" ht="12.75" customHeight="1" x14ac:dyDescent="0.2">
      <c r="A124" s="21"/>
      <c r="B124" s="13">
        <v>226</v>
      </c>
      <c r="C124" s="13" t="s">
        <v>17</v>
      </c>
      <c r="D124" s="12" t="s">
        <v>79</v>
      </c>
      <c r="E124" s="11"/>
      <c r="F124" s="11"/>
      <c r="G124" s="11"/>
      <c r="H124" s="59"/>
    </row>
    <row r="125" spans="1:8" ht="12.75" customHeight="1" x14ac:dyDescent="0.2">
      <c r="A125" s="21"/>
      <c r="B125" s="13">
        <v>227</v>
      </c>
      <c r="C125" s="13" t="s">
        <v>17</v>
      </c>
      <c r="D125" s="12" t="s">
        <v>78</v>
      </c>
      <c r="E125" s="11"/>
      <c r="F125" s="11"/>
      <c r="G125" s="11"/>
      <c r="H125" s="59"/>
    </row>
    <row r="126" spans="1:8" ht="12.75" customHeight="1" x14ac:dyDescent="0.2">
      <c r="A126" s="21"/>
      <c r="B126" s="13">
        <v>229</v>
      </c>
      <c r="C126" s="13" t="s">
        <v>17</v>
      </c>
      <c r="D126" s="12" t="s">
        <v>77</v>
      </c>
      <c r="E126" s="11"/>
      <c r="F126" s="11"/>
      <c r="G126" s="11"/>
      <c r="H126" s="59"/>
    </row>
    <row r="127" spans="1:8" s="6" customFormat="1" ht="12.75" customHeight="1" x14ac:dyDescent="0.2">
      <c r="A127" s="58" t="s">
        <v>9</v>
      </c>
      <c r="B127" s="35"/>
      <c r="C127" s="35"/>
      <c r="D127" s="35"/>
      <c r="E127" s="11">
        <f>SUM(E120:E126)</f>
        <v>0</v>
      </c>
      <c r="F127" s="11">
        <f>SUM(F120:F126)</f>
        <v>0</v>
      </c>
      <c r="G127" s="11">
        <f>SUM(G120:G126)</f>
        <v>0</v>
      </c>
      <c r="H127" s="59">
        <f>SUM(H120:H126)</f>
        <v>0</v>
      </c>
    </row>
    <row r="128" spans="1:8" ht="12.75" customHeight="1" x14ac:dyDescent="0.2">
      <c r="A128" s="30"/>
      <c r="B128" s="20"/>
      <c r="C128" s="20"/>
      <c r="D128" s="15"/>
      <c r="E128" s="7"/>
      <c r="G128" s="7"/>
      <c r="H128" s="60"/>
    </row>
    <row r="129" spans="1:8" ht="12.75" customHeight="1" x14ac:dyDescent="0.2">
      <c r="A129" s="30" t="s">
        <v>76</v>
      </c>
      <c r="B129" s="18" t="s">
        <v>75</v>
      </c>
      <c r="C129" s="20"/>
      <c r="D129" s="15"/>
      <c r="E129" s="7"/>
      <c r="G129" s="7"/>
      <c r="H129" s="60"/>
    </row>
    <row r="130" spans="1:8" ht="12.75" customHeight="1" x14ac:dyDescent="0.2">
      <c r="A130" s="16"/>
      <c r="B130" s="13">
        <v>231</v>
      </c>
      <c r="C130" s="13">
        <v>3170</v>
      </c>
      <c r="D130" s="12" t="s">
        <v>74</v>
      </c>
      <c r="E130" s="11"/>
      <c r="F130" s="11"/>
      <c r="G130" s="11"/>
      <c r="H130" s="59"/>
    </row>
    <row r="131" spans="1:8" ht="12.75" customHeight="1" x14ac:dyDescent="0.2">
      <c r="A131" s="16"/>
      <c r="B131" s="13">
        <v>231</v>
      </c>
      <c r="C131" s="13">
        <v>3180</v>
      </c>
      <c r="D131" s="12" t="s">
        <v>73</v>
      </c>
      <c r="E131" s="11"/>
      <c r="F131" s="11"/>
      <c r="G131" s="11"/>
      <c r="H131" s="59"/>
    </row>
    <row r="132" spans="1:8" ht="12.75" customHeight="1" x14ac:dyDescent="0.2">
      <c r="A132" s="16"/>
      <c r="B132" s="13">
        <v>231</v>
      </c>
      <c r="C132" s="13">
        <v>3190</v>
      </c>
      <c r="D132" s="12" t="s">
        <v>72</v>
      </c>
      <c r="E132" s="11"/>
      <c r="F132" s="11"/>
      <c r="G132" s="11"/>
      <c r="H132" s="59"/>
    </row>
    <row r="133" spans="1:8" ht="12.75" customHeight="1" x14ac:dyDescent="0.2">
      <c r="A133" s="16"/>
      <c r="B133" s="13">
        <v>231</v>
      </c>
      <c r="C133" s="13">
        <v>3220</v>
      </c>
      <c r="D133" s="12" t="s">
        <v>60</v>
      </c>
      <c r="E133" s="11"/>
      <c r="F133" s="11"/>
      <c r="G133" s="11"/>
      <c r="H133" s="59"/>
    </row>
    <row r="134" spans="1:8" ht="12.75" customHeight="1" x14ac:dyDescent="0.2">
      <c r="A134" s="16"/>
      <c r="B134" s="13">
        <v>231</v>
      </c>
      <c r="C134" s="13">
        <v>3510</v>
      </c>
      <c r="D134" s="12" t="s">
        <v>71</v>
      </c>
      <c r="E134" s="11"/>
      <c r="F134" s="11"/>
      <c r="G134" s="11"/>
      <c r="H134" s="59"/>
    </row>
    <row r="135" spans="1:8" ht="12.75" customHeight="1" x14ac:dyDescent="0.2">
      <c r="A135" s="16"/>
      <c r="B135" s="13">
        <v>232</v>
      </c>
      <c r="C135" s="13">
        <v>1110</v>
      </c>
      <c r="D135" s="12" t="s">
        <v>70</v>
      </c>
      <c r="E135" s="11"/>
      <c r="F135" s="11"/>
      <c r="G135" s="11"/>
      <c r="H135" s="59"/>
    </row>
    <row r="136" spans="1:8" ht="12.75" customHeight="1" x14ac:dyDescent="0.2">
      <c r="A136" s="16"/>
      <c r="B136" s="13">
        <v>232</v>
      </c>
      <c r="C136" s="13">
        <v>1620</v>
      </c>
      <c r="D136" s="12" t="s">
        <v>63</v>
      </c>
      <c r="E136" s="11"/>
      <c r="F136" s="11"/>
      <c r="G136" s="11"/>
      <c r="H136" s="59"/>
    </row>
    <row r="137" spans="1:8" ht="12.75" customHeight="1" x14ac:dyDescent="0.2">
      <c r="A137" s="16"/>
      <c r="B137" s="13">
        <v>232</v>
      </c>
      <c r="C137" s="13">
        <v>2100</v>
      </c>
      <c r="D137" s="12" t="s">
        <v>48</v>
      </c>
      <c r="E137" s="11"/>
      <c r="F137" s="11"/>
      <c r="G137" s="11"/>
      <c r="H137" s="59"/>
    </row>
    <row r="138" spans="1:8" ht="12.75" customHeight="1" x14ac:dyDescent="0.2">
      <c r="A138" s="16"/>
      <c r="B138" s="13">
        <v>232</v>
      </c>
      <c r="C138" s="13">
        <v>2800</v>
      </c>
      <c r="D138" s="12" t="s">
        <v>47</v>
      </c>
      <c r="E138" s="11"/>
      <c r="F138" s="11"/>
      <c r="G138" s="11"/>
      <c r="H138" s="59"/>
    </row>
    <row r="139" spans="1:8" ht="12.75" customHeight="1" x14ac:dyDescent="0.2">
      <c r="A139" s="16"/>
      <c r="B139" s="13">
        <v>232</v>
      </c>
      <c r="C139" s="13">
        <v>3150</v>
      </c>
      <c r="D139" s="12" t="s">
        <v>69</v>
      </c>
      <c r="E139" s="11"/>
      <c r="F139" s="11"/>
      <c r="G139" s="11"/>
      <c r="H139" s="59"/>
    </row>
    <row r="140" spans="1:8" ht="12.75" customHeight="1" x14ac:dyDescent="0.2">
      <c r="A140" s="16"/>
      <c r="B140" s="13">
        <v>232</v>
      </c>
      <c r="C140" s="13">
        <v>3150</v>
      </c>
      <c r="D140" s="12" t="s">
        <v>61</v>
      </c>
      <c r="E140" s="11"/>
      <c r="F140" s="11"/>
      <c r="G140" s="11"/>
      <c r="H140" s="59"/>
    </row>
    <row r="141" spans="1:8" ht="12.75" customHeight="1" x14ac:dyDescent="0.2">
      <c r="A141" s="16"/>
      <c r="B141" s="13">
        <v>232</v>
      </c>
      <c r="C141" s="13">
        <v>3150</v>
      </c>
      <c r="D141" s="12" t="s">
        <v>45</v>
      </c>
      <c r="E141" s="11"/>
      <c r="F141" s="11"/>
      <c r="G141" s="11"/>
      <c r="H141" s="59"/>
    </row>
    <row r="142" spans="1:8" ht="12.75" customHeight="1" x14ac:dyDescent="0.2">
      <c r="A142" s="16"/>
      <c r="B142" s="13">
        <v>232</v>
      </c>
      <c r="C142" s="13">
        <v>3150</v>
      </c>
      <c r="D142" s="12" t="s">
        <v>44</v>
      </c>
      <c r="E142" s="11"/>
      <c r="F142" s="11"/>
      <c r="G142" s="11"/>
      <c r="H142" s="59"/>
    </row>
    <row r="143" spans="1:8" ht="12.75" customHeight="1" x14ac:dyDescent="0.2">
      <c r="A143" s="16"/>
      <c r="B143" s="13">
        <v>232</v>
      </c>
      <c r="C143" s="13">
        <v>3150</v>
      </c>
      <c r="D143" s="12" t="s">
        <v>43</v>
      </c>
      <c r="E143" s="11"/>
      <c r="F143" s="11"/>
      <c r="G143" s="11"/>
      <c r="H143" s="59"/>
    </row>
    <row r="144" spans="1:8" ht="12.75" customHeight="1" x14ac:dyDescent="0.2">
      <c r="A144" s="16"/>
      <c r="B144" s="13">
        <v>232</v>
      </c>
      <c r="C144" s="13">
        <v>3150</v>
      </c>
      <c r="D144" s="12" t="s">
        <v>68</v>
      </c>
      <c r="E144" s="11"/>
      <c r="F144" s="11"/>
      <c r="G144" s="11"/>
      <c r="H144" s="59"/>
    </row>
    <row r="145" spans="1:8" ht="12.75" customHeight="1" x14ac:dyDescent="0.2">
      <c r="A145" s="16"/>
      <c r="B145" s="13">
        <v>232</v>
      </c>
      <c r="C145" s="13">
        <v>3150</v>
      </c>
      <c r="D145" s="12" t="s">
        <v>67</v>
      </c>
      <c r="E145" s="11"/>
      <c r="F145" s="11"/>
      <c r="G145" s="11"/>
      <c r="H145" s="59"/>
    </row>
    <row r="146" spans="1:8" ht="12.75" customHeight="1" x14ac:dyDescent="0.2">
      <c r="A146" s="16"/>
      <c r="B146" s="13">
        <v>232</v>
      </c>
      <c r="C146" s="13">
        <v>3220</v>
      </c>
      <c r="D146" s="12" t="s">
        <v>60</v>
      </c>
      <c r="E146" s="11"/>
      <c r="F146" s="11"/>
      <c r="G146" s="11"/>
      <c r="H146" s="59"/>
    </row>
    <row r="147" spans="1:8" ht="12.75" customHeight="1" x14ac:dyDescent="0.2">
      <c r="A147" s="16"/>
      <c r="B147" s="13">
        <v>232</v>
      </c>
      <c r="C147" s="13">
        <v>4270</v>
      </c>
      <c r="D147" s="12" t="s">
        <v>66</v>
      </c>
      <c r="E147" s="11"/>
      <c r="F147" s="11"/>
      <c r="G147" s="11"/>
      <c r="H147" s="59"/>
    </row>
    <row r="148" spans="1:8" ht="12.75" customHeight="1" x14ac:dyDescent="0.2">
      <c r="A148" s="16"/>
      <c r="B148" s="13">
        <v>232</v>
      </c>
      <c r="C148" s="13">
        <v>5910</v>
      </c>
      <c r="D148" s="12" t="s">
        <v>57</v>
      </c>
      <c r="E148" s="11"/>
      <c r="F148" s="11"/>
      <c r="G148" s="11"/>
      <c r="H148" s="59"/>
    </row>
    <row r="149" spans="1:8" ht="12.75" customHeight="1" x14ac:dyDescent="0.2">
      <c r="A149" s="16"/>
      <c r="B149" s="13">
        <v>232</v>
      </c>
      <c r="C149" s="13">
        <v>5990</v>
      </c>
      <c r="D149" s="12" t="s">
        <v>31</v>
      </c>
      <c r="E149" s="11"/>
      <c r="F149" s="11"/>
      <c r="G149" s="11"/>
      <c r="H149" s="59"/>
    </row>
    <row r="150" spans="1:8" ht="12.75" customHeight="1" x14ac:dyDescent="0.2">
      <c r="A150" s="16"/>
      <c r="B150" s="13">
        <v>232</v>
      </c>
      <c r="C150" s="13">
        <v>6410</v>
      </c>
      <c r="D150" s="12" t="s">
        <v>30</v>
      </c>
      <c r="E150" s="11"/>
      <c r="F150" s="11"/>
      <c r="G150" s="11"/>
      <c r="H150" s="59"/>
    </row>
    <row r="151" spans="1:8" ht="12.75" customHeight="1" x14ac:dyDescent="0.2">
      <c r="A151" s="16"/>
      <c r="B151" s="13">
        <v>232</v>
      </c>
      <c r="C151" s="13">
        <v>7410</v>
      </c>
      <c r="D151" s="12" t="s">
        <v>56</v>
      </c>
      <c r="E151" s="11"/>
      <c r="F151" s="11"/>
      <c r="G151" s="11"/>
      <c r="H151" s="59"/>
    </row>
    <row r="152" spans="1:8" s="6" customFormat="1" ht="12.75" customHeight="1" x14ac:dyDescent="0.2">
      <c r="A152" s="58" t="s">
        <v>9</v>
      </c>
      <c r="B152" s="35"/>
      <c r="C152" s="35"/>
      <c r="D152" s="35"/>
      <c r="E152" s="19">
        <f>SUM(E130:E151)</f>
        <v>0</v>
      </c>
      <c r="F152" s="19">
        <f>SUM(F130:F151)</f>
        <v>0</v>
      </c>
      <c r="G152" s="19">
        <f>SUM(G130:G151)</f>
        <v>0</v>
      </c>
      <c r="H152" s="63">
        <f>SUM(H130:H151)</f>
        <v>0</v>
      </c>
    </row>
    <row r="153" spans="1:8" ht="12.75" customHeight="1" x14ac:dyDescent="0.2">
      <c r="A153" s="30"/>
      <c r="B153" s="31"/>
      <c r="C153" s="31"/>
      <c r="D153" s="31"/>
      <c r="E153" s="46"/>
      <c r="G153" s="7"/>
      <c r="H153" s="60"/>
    </row>
    <row r="154" spans="1:8" ht="12.75" customHeight="1" x14ac:dyDescent="0.2">
      <c r="A154" s="10"/>
      <c r="B154" s="18" t="s">
        <v>65</v>
      </c>
      <c r="C154" s="9"/>
      <c r="D154" s="8"/>
      <c r="E154" s="7"/>
      <c r="G154" s="7"/>
      <c r="H154" s="60"/>
    </row>
    <row r="155" spans="1:8" ht="12.75" customHeight="1" x14ac:dyDescent="0.2">
      <c r="A155" s="16"/>
      <c r="B155" s="13">
        <v>241</v>
      </c>
      <c r="C155" s="13">
        <v>1150</v>
      </c>
      <c r="D155" s="12" t="s">
        <v>64</v>
      </c>
      <c r="E155" s="11"/>
      <c r="F155" s="11"/>
      <c r="G155" s="11"/>
      <c r="H155" s="59"/>
    </row>
    <row r="156" spans="1:8" ht="12.75" customHeight="1" x14ac:dyDescent="0.2">
      <c r="A156" s="16"/>
      <c r="B156" s="13">
        <v>241</v>
      </c>
      <c r="C156" s="13">
        <v>1620</v>
      </c>
      <c r="D156" s="12" t="s">
        <v>63</v>
      </c>
      <c r="E156" s="11"/>
      <c r="F156" s="11"/>
      <c r="G156" s="11"/>
      <c r="H156" s="59"/>
    </row>
    <row r="157" spans="1:8" ht="12.75" customHeight="1" x14ac:dyDescent="0.2">
      <c r="A157" s="16"/>
      <c r="B157" s="13">
        <v>241</v>
      </c>
      <c r="C157" s="13">
        <v>2100</v>
      </c>
      <c r="D157" s="12" t="s">
        <v>48</v>
      </c>
      <c r="E157" s="11"/>
      <c r="F157" s="11"/>
      <c r="G157" s="11"/>
      <c r="H157" s="59"/>
    </row>
    <row r="158" spans="1:8" ht="12.75" customHeight="1" x14ac:dyDescent="0.2">
      <c r="A158" s="16"/>
      <c r="B158" s="13">
        <v>241</v>
      </c>
      <c r="C158" s="13">
        <v>2800</v>
      </c>
      <c r="D158" s="12" t="s">
        <v>47</v>
      </c>
      <c r="E158" s="11"/>
      <c r="F158" s="11"/>
      <c r="G158" s="11"/>
      <c r="H158" s="59"/>
    </row>
    <row r="159" spans="1:8" ht="12.75" customHeight="1" x14ac:dyDescent="0.2">
      <c r="A159" s="16"/>
      <c r="B159" s="13">
        <v>241</v>
      </c>
      <c r="C159" s="13">
        <v>3150</v>
      </c>
      <c r="D159" s="12" t="s">
        <v>62</v>
      </c>
      <c r="E159" s="11"/>
      <c r="F159" s="11"/>
      <c r="G159" s="11"/>
      <c r="H159" s="59"/>
    </row>
    <row r="160" spans="1:8" ht="12.75" customHeight="1" x14ac:dyDescent="0.2">
      <c r="A160" s="16"/>
      <c r="B160" s="13">
        <v>241</v>
      </c>
      <c r="C160" s="13">
        <v>3150</v>
      </c>
      <c r="D160" s="12" t="s">
        <v>61</v>
      </c>
      <c r="E160" s="11"/>
      <c r="F160" s="11"/>
      <c r="G160" s="11"/>
      <c r="H160" s="59"/>
    </row>
    <row r="161" spans="1:8" ht="12.75" customHeight="1" x14ac:dyDescent="0.2">
      <c r="A161" s="16"/>
      <c r="B161" s="13">
        <v>241</v>
      </c>
      <c r="C161" s="13">
        <v>3150</v>
      </c>
      <c r="D161" s="12" t="s">
        <v>45</v>
      </c>
      <c r="E161" s="11"/>
      <c r="F161" s="11"/>
      <c r="G161" s="11"/>
      <c r="H161" s="59"/>
    </row>
    <row r="162" spans="1:8" ht="12.75" customHeight="1" x14ac:dyDescent="0.2">
      <c r="A162" s="16"/>
      <c r="B162" s="13">
        <v>241</v>
      </c>
      <c r="C162" s="13">
        <v>3150</v>
      </c>
      <c r="D162" s="12" t="s">
        <v>44</v>
      </c>
      <c r="E162" s="11"/>
      <c r="F162" s="11"/>
      <c r="G162" s="11"/>
      <c r="H162" s="59"/>
    </row>
    <row r="163" spans="1:8" ht="12.75" customHeight="1" x14ac:dyDescent="0.2">
      <c r="A163" s="16"/>
      <c r="B163" s="13">
        <v>241</v>
      </c>
      <c r="C163" s="13">
        <v>3150</v>
      </c>
      <c r="D163" s="12" t="s">
        <v>43</v>
      </c>
      <c r="E163" s="11"/>
      <c r="F163" s="11"/>
      <c r="G163" s="11"/>
      <c r="H163" s="59"/>
    </row>
    <row r="164" spans="1:8" ht="12.75" customHeight="1" x14ac:dyDescent="0.2">
      <c r="A164" s="16"/>
      <c r="B164" s="13">
        <v>241</v>
      </c>
      <c r="C164" s="13">
        <v>3220</v>
      </c>
      <c r="D164" s="12" t="s">
        <v>60</v>
      </c>
      <c r="E164" s="11"/>
      <c r="F164" s="11"/>
      <c r="G164" s="11"/>
      <c r="H164" s="59"/>
    </row>
    <row r="165" spans="1:8" ht="12.75" customHeight="1" x14ac:dyDescent="0.2">
      <c r="A165" s="16"/>
      <c r="B165" s="13">
        <v>241</v>
      </c>
      <c r="C165" s="13">
        <v>4220</v>
      </c>
      <c r="D165" s="12" t="s">
        <v>59</v>
      </c>
      <c r="E165" s="11"/>
      <c r="F165" s="11"/>
      <c r="G165" s="11"/>
      <c r="H165" s="59"/>
    </row>
    <row r="166" spans="1:8" ht="12.75" customHeight="1" x14ac:dyDescent="0.2">
      <c r="A166" s="16"/>
      <c r="B166" s="13">
        <v>241</v>
      </c>
      <c r="C166" s="13">
        <v>4270</v>
      </c>
      <c r="D166" s="12" t="s">
        <v>58</v>
      </c>
      <c r="E166" s="11"/>
      <c r="F166" s="11"/>
      <c r="G166" s="11"/>
      <c r="H166" s="59"/>
    </row>
    <row r="167" spans="1:8" ht="12.75" customHeight="1" x14ac:dyDescent="0.2">
      <c r="A167" s="16"/>
      <c r="B167" s="13">
        <v>241</v>
      </c>
      <c r="C167" s="13">
        <v>5910</v>
      </c>
      <c r="D167" s="12" t="s">
        <v>57</v>
      </c>
      <c r="E167" s="11"/>
      <c r="F167" s="11"/>
      <c r="G167" s="11"/>
      <c r="H167" s="59"/>
    </row>
    <row r="168" spans="1:8" ht="12.75" customHeight="1" x14ac:dyDescent="0.2">
      <c r="A168" s="16"/>
      <c r="B168" s="13">
        <v>241</v>
      </c>
      <c r="C168" s="13">
        <v>5990</v>
      </c>
      <c r="D168" s="12" t="s">
        <v>31</v>
      </c>
      <c r="E168" s="11"/>
      <c r="F168" s="11"/>
      <c r="G168" s="11"/>
      <c r="H168" s="59"/>
    </row>
    <row r="169" spans="1:8" ht="12.75" customHeight="1" x14ac:dyDescent="0.2">
      <c r="A169" s="16"/>
      <c r="B169" s="13">
        <v>241</v>
      </c>
      <c r="C169" s="13">
        <v>6410</v>
      </c>
      <c r="D169" s="12" t="s">
        <v>30</v>
      </c>
      <c r="E169" s="11"/>
      <c r="F169" s="11"/>
      <c r="G169" s="11"/>
      <c r="H169" s="59"/>
    </row>
    <row r="170" spans="1:8" ht="12.75" customHeight="1" x14ac:dyDescent="0.2">
      <c r="A170" s="16"/>
      <c r="B170" s="13">
        <v>241</v>
      </c>
      <c r="C170" s="13">
        <v>7410</v>
      </c>
      <c r="D170" s="12" t="s">
        <v>56</v>
      </c>
      <c r="E170" s="11"/>
      <c r="F170" s="11"/>
      <c r="G170" s="11"/>
      <c r="H170" s="59"/>
    </row>
    <row r="171" spans="1:8" s="6" customFormat="1" ht="12.75" customHeight="1" x14ac:dyDescent="0.2">
      <c r="A171" s="58" t="s">
        <v>9</v>
      </c>
      <c r="B171" s="35"/>
      <c r="C171" s="35"/>
      <c r="D171" s="35"/>
      <c r="E171" s="11">
        <f>SUM(E155:E170)</f>
        <v>0</v>
      </c>
      <c r="F171" s="11">
        <f>SUM(F155:F170)</f>
        <v>0</v>
      </c>
      <c r="G171" s="11">
        <f>SUM(G155:G170)</f>
        <v>0</v>
      </c>
      <c r="H171" s="59">
        <f>SUM(H155:H170)</f>
        <v>0</v>
      </c>
    </row>
    <row r="172" spans="1:8" ht="12.75" customHeight="1" x14ac:dyDescent="0.2">
      <c r="A172" s="28"/>
      <c r="B172" s="9"/>
      <c r="C172" s="9"/>
      <c r="D172" s="8"/>
      <c r="E172" s="7"/>
      <c r="G172" s="7"/>
      <c r="H172" s="60"/>
    </row>
    <row r="173" spans="1:8" ht="12.75" customHeight="1" x14ac:dyDescent="0.2">
      <c r="A173" s="10"/>
      <c r="B173" s="18" t="s">
        <v>55</v>
      </c>
      <c r="C173" s="9"/>
      <c r="D173" s="8"/>
      <c r="E173" s="7"/>
      <c r="G173" s="7"/>
      <c r="H173" s="60"/>
    </row>
    <row r="174" spans="1:8" ht="12.75" customHeight="1" x14ac:dyDescent="0.2">
      <c r="A174" s="64"/>
      <c r="B174" s="13">
        <v>252</v>
      </c>
      <c r="C174" s="13" t="s">
        <v>17</v>
      </c>
      <c r="D174" s="12" t="s">
        <v>54</v>
      </c>
      <c r="E174" s="11"/>
      <c r="F174" s="11"/>
      <c r="G174" s="11"/>
      <c r="H174" s="59"/>
    </row>
    <row r="175" spans="1:8" ht="12.75" customHeight="1" x14ac:dyDescent="0.2">
      <c r="A175" s="64"/>
      <c r="B175" s="13">
        <v>259</v>
      </c>
      <c r="C175" s="13">
        <v>3920</v>
      </c>
      <c r="D175" s="12" t="s">
        <v>53</v>
      </c>
      <c r="E175" s="11"/>
      <c r="F175" s="11"/>
      <c r="G175" s="11"/>
      <c r="H175" s="59"/>
    </row>
    <row r="176" spans="1:8" ht="12.75" customHeight="1" x14ac:dyDescent="0.2">
      <c r="A176" s="64"/>
      <c r="B176" s="13">
        <v>259</v>
      </c>
      <c r="C176" s="13">
        <v>3990</v>
      </c>
      <c r="D176" s="12" t="s">
        <v>52</v>
      </c>
      <c r="E176" s="11"/>
      <c r="F176" s="11"/>
      <c r="G176" s="11"/>
      <c r="H176" s="59"/>
    </row>
    <row r="177" spans="1:8" ht="12.75" customHeight="1" x14ac:dyDescent="0.2">
      <c r="A177" s="64"/>
      <c r="B177" s="13">
        <v>259</v>
      </c>
      <c r="C177" s="13">
        <v>7210</v>
      </c>
      <c r="D177" s="12" t="s">
        <v>51</v>
      </c>
      <c r="E177" s="11"/>
      <c r="F177" s="11"/>
      <c r="G177" s="11"/>
      <c r="H177" s="59"/>
    </row>
    <row r="178" spans="1:8" s="6" customFormat="1" ht="12.75" customHeight="1" x14ac:dyDescent="0.2">
      <c r="A178" s="58" t="s">
        <v>9</v>
      </c>
      <c r="B178" s="35"/>
      <c r="C178" s="35"/>
      <c r="D178" s="35"/>
      <c r="E178" s="11">
        <f>SUM(E174:E177)</f>
        <v>0</v>
      </c>
      <c r="F178" s="11">
        <f>SUM(F174:F177)</f>
        <v>0</v>
      </c>
      <c r="G178" s="11">
        <f>SUM(G174:G177)</f>
        <v>0</v>
      </c>
      <c r="H178" s="59">
        <f>SUM(H174:H177)</f>
        <v>0</v>
      </c>
    </row>
    <row r="179" spans="1:8" ht="12.75" customHeight="1" x14ac:dyDescent="0.2">
      <c r="A179" s="28"/>
      <c r="B179" s="9"/>
      <c r="C179" s="9"/>
      <c r="D179" s="8"/>
      <c r="E179" s="7"/>
      <c r="G179" s="7"/>
      <c r="H179" s="60"/>
    </row>
    <row r="180" spans="1:8" ht="12.75" customHeight="1" x14ac:dyDescent="0.2">
      <c r="A180" s="10"/>
      <c r="B180" s="18" t="s">
        <v>50</v>
      </c>
      <c r="C180" s="9"/>
      <c r="D180" s="8"/>
      <c r="E180" s="7"/>
      <c r="G180" s="7"/>
      <c r="H180" s="60"/>
    </row>
    <row r="181" spans="1:8" ht="12.75" customHeight="1" x14ac:dyDescent="0.2">
      <c r="A181" s="16"/>
      <c r="B181" s="13">
        <v>261</v>
      </c>
      <c r="C181" s="13">
        <v>1640</v>
      </c>
      <c r="D181" s="12" t="s">
        <v>49</v>
      </c>
      <c r="E181" s="11"/>
      <c r="F181" s="11"/>
      <c r="G181" s="11"/>
      <c r="H181" s="59"/>
    </row>
    <row r="182" spans="1:8" ht="12.75" customHeight="1" x14ac:dyDescent="0.2">
      <c r="A182" s="16"/>
      <c r="B182" s="13">
        <v>261</v>
      </c>
      <c r="C182" s="13">
        <v>2100</v>
      </c>
      <c r="D182" s="12" t="s">
        <v>48</v>
      </c>
      <c r="E182" s="11"/>
      <c r="F182" s="11"/>
      <c r="G182" s="11"/>
      <c r="H182" s="59"/>
    </row>
    <row r="183" spans="1:8" ht="12.75" customHeight="1" x14ac:dyDescent="0.2">
      <c r="A183" s="16"/>
      <c r="B183" s="13">
        <v>261</v>
      </c>
      <c r="C183" s="13">
        <v>2800</v>
      </c>
      <c r="D183" s="12" t="s">
        <v>47</v>
      </c>
      <c r="E183" s="11"/>
      <c r="F183" s="11"/>
      <c r="G183" s="11"/>
      <c r="H183" s="59"/>
    </row>
    <row r="184" spans="1:8" ht="12.75" customHeight="1" x14ac:dyDescent="0.2">
      <c r="A184" s="16"/>
      <c r="B184" s="13">
        <v>261</v>
      </c>
      <c r="C184" s="13">
        <v>3190</v>
      </c>
      <c r="D184" s="12" t="s">
        <v>46</v>
      </c>
      <c r="E184" s="11"/>
      <c r="F184" s="11"/>
      <c r="G184" s="11"/>
      <c r="H184" s="59"/>
    </row>
    <row r="185" spans="1:8" ht="12.75" customHeight="1" x14ac:dyDescent="0.2">
      <c r="A185" s="16"/>
      <c r="B185" s="13">
        <v>261</v>
      </c>
      <c r="C185" s="13">
        <v>3190</v>
      </c>
      <c r="D185" s="12" t="s">
        <v>45</v>
      </c>
      <c r="E185" s="11"/>
      <c r="F185" s="11"/>
      <c r="G185" s="11"/>
      <c r="H185" s="59"/>
    </row>
    <row r="186" spans="1:8" ht="12.75" customHeight="1" x14ac:dyDescent="0.2">
      <c r="A186" s="16"/>
      <c r="B186" s="13">
        <v>261</v>
      </c>
      <c r="C186" s="13">
        <v>3190</v>
      </c>
      <c r="D186" s="12" t="s">
        <v>44</v>
      </c>
      <c r="E186" s="11"/>
      <c r="F186" s="11"/>
      <c r="G186" s="11"/>
      <c r="H186" s="59"/>
    </row>
    <row r="187" spans="1:8" ht="12.75" customHeight="1" x14ac:dyDescent="0.2">
      <c r="A187" s="16"/>
      <c r="B187" s="13">
        <v>261</v>
      </c>
      <c r="C187" s="13">
        <v>3190</v>
      </c>
      <c r="D187" s="12" t="s">
        <v>43</v>
      </c>
      <c r="E187" s="11"/>
      <c r="F187" s="11"/>
      <c r="G187" s="11"/>
      <c r="H187" s="59"/>
    </row>
    <row r="188" spans="1:8" ht="12.75" customHeight="1" x14ac:dyDescent="0.2">
      <c r="A188" s="16"/>
      <c r="B188" s="13">
        <v>261</v>
      </c>
      <c r="C188" s="13">
        <v>3410</v>
      </c>
      <c r="D188" s="12" t="s">
        <v>42</v>
      </c>
      <c r="E188" s="11"/>
      <c r="F188" s="11"/>
      <c r="G188" s="11"/>
      <c r="H188" s="59"/>
    </row>
    <row r="189" spans="1:8" ht="12.75" customHeight="1" x14ac:dyDescent="0.2">
      <c r="A189" s="16"/>
      <c r="B189" s="13">
        <v>261</v>
      </c>
      <c r="C189" s="13">
        <v>3830</v>
      </c>
      <c r="D189" s="12" t="s">
        <v>41</v>
      </c>
      <c r="E189" s="11"/>
      <c r="F189" s="11"/>
      <c r="G189" s="11"/>
      <c r="H189" s="59"/>
    </row>
    <row r="190" spans="1:8" ht="12.75" customHeight="1" x14ac:dyDescent="0.2">
      <c r="A190" s="16"/>
      <c r="B190" s="13">
        <v>261</v>
      </c>
      <c r="C190" s="13">
        <v>3840</v>
      </c>
      <c r="D190" s="12" t="s">
        <v>40</v>
      </c>
      <c r="E190" s="11"/>
      <c r="F190" s="11"/>
      <c r="G190" s="11"/>
      <c r="H190" s="59"/>
    </row>
    <row r="191" spans="1:8" ht="12.75" customHeight="1" x14ac:dyDescent="0.2">
      <c r="A191" s="16"/>
      <c r="B191" s="13">
        <v>261</v>
      </c>
      <c r="C191" s="13">
        <v>3890</v>
      </c>
      <c r="D191" s="12" t="s">
        <v>39</v>
      </c>
      <c r="E191" s="11"/>
      <c r="F191" s="11"/>
      <c r="G191" s="11"/>
      <c r="H191" s="59"/>
    </row>
    <row r="192" spans="1:8" ht="12.75" customHeight="1" x14ac:dyDescent="0.2">
      <c r="A192" s="16"/>
      <c r="B192" s="13">
        <v>261</v>
      </c>
      <c r="C192" s="13">
        <v>3910</v>
      </c>
      <c r="D192" s="12" t="s">
        <v>38</v>
      </c>
      <c r="E192" s="11"/>
      <c r="F192" s="11"/>
      <c r="G192" s="11"/>
      <c r="H192" s="59"/>
    </row>
    <row r="193" spans="1:8" ht="12.75" customHeight="1" x14ac:dyDescent="0.2">
      <c r="A193" s="16"/>
      <c r="B193" s="13">
        <v>261</v>
      </c>
      <c r="C193" s="13">
        <v>4110</v>
      </c>
      <c r="D193" s="12" t="s">
        <v>37</v>
      </c>
      <c r="E193" s="11"/>
      <c r="F193" s="11"/>
      <c r="G193" s="11"/>
      <c r="H193" s="59"/>
    </row>
    <row r="194" spans="1:8" ht="12.75" customHeight="1" x14ac:dyDescent="0.2">
      <c r="A194" s="16"/>
      <c r="B194" s="13">
        <v>261</v>
      </c>
      <c r="C194" s="13">
        <v>4120</v>
      </c>
      <c r="D194" s="12" t="s">
        <v>36</v>
      </c>
      <c r="E194" s="11"/>
      <c r="F194" s="11"/>
      <c r="G194" s="11"/>
      <c r="H194" s="59"/>
    </row>
    <row r="195" spans="1:8" ht="12.75" customHeight="1" x14ac:dyDescent="0.2">
      <c r="A195" s="16"/>
      <c r="B195" s="13">
        <v>261</v>
      </c>
      <c r="C195" s="13">
        <v>4210</v>
      </c>
      <c r="D195" s="12" t="s">
        <v>35</v>
      </c>
      <c r="E195" s="11"/>
      <c r="F195" s="11"/>
      <c r="G195" s="11"/>
      <c r="H195" s="59"/>
    </row>
    <row r="196" spans="1:8" ht="12.75" customHeight="1" x14ac:dyDescent="0.2">
      <c r="A196" s="16"/>
      <c r="B196" s="13">
        <v>261</v>
      </c>
      <c r="C196" s="13">
        <v>4220</v>
      </c>
      <c r="D196" s="12" t="s">
        <v>34</v>
      </c>
      <c r="E196" s="11"/>
      <c r="F196" s="11"/>
      <c r="G196" s="11"/>
      <c r="H196" s="59"/>
    </row>
    <row r="197" spans="1:8" ht="12.75" customHeight="1" x14ac:dyDescent="0.2">
      <c r="A197" s="16"/>
      <c r="B197" s="13">
        <v>261</v>
      </c>
      <c r="C197" s="13">
        <v>5510</v>
      </c>
      <c r="D197" s="12" t="s">
        <v>33</v>
      </c>
      <c r="E197" s="11"/>
      <c r="F197" s="11"/>
      <c r="G197" s="11"/>
      <c r="H197" s="59"/>
    </row>
    <row r="198" spans="1:8" ht="12.75" customHeight="1" x14ac:dyDescent="0.2">
      <c r="A198" s="16"/>
      <c r="B198" s="13">
        <v>261</v>
      </c>
      <c r="C198" s="13">
        <v>5520</v>
      </c>
      <c r="D198" s="12" t="s">
        <v>32</v>
      </c>
      <c r="E198" s="11"/>
      <c r="F198" s="11"/>
      <c r="G198" s="11"/>
      <c r="H198" s="59"/>
    </row>
    <row r="199" spans="1:8" ht="12.75" customHeight="1" x14ac:dyDescent="0.2">
      <c r="A199" s="16"/>
      <c r="B199" s="13">
        <v>261</v>
      </c>
      <c r="C199" s="13">
        <v>5990</v>
      </c>
      <c r="D199" s="12" t="s">
        <v>31</v>
      </c>
      <c r="E199" s="11"/>
      <c r="F199" s="11"/>
      <c r="G199" s="11"/>
      <c r="H199" s="59"/>
    </row>
    <row r="200" spans="1:8" ht="12.75" customHeight="1" x14ac:dyDescent="0.2">
      <c r="A200" s="16"/>
      <c r="B200" s="13">
        <v>261</v>
      </c>
      <c r="C200" s="13">
        <v>6410</v>
      </c>
      <c r="D200" s="12" t="s">
        <v>30</v>
      </c>
      <c r="E200" s="11"/>
      <c r="F200" s="11"/>
      <c r="G200" s="11"/>
      <c r="H200" s="59"/>
    </row>
    <row r="201" spans="1:8" s="6" customFormat="1" ht="12.75" customHeight="1" x14ac:dyDescent="0.2">
      <c r="A201" s="58" t="s">
        <v>9</v>
      </c>
      <c r="B201" s="35"/>
      <c r="C201" s="35"/>
      <c r="D201" s="35"/>
      <c r="E201" s="11">
        <f>SUM(E181:E200)</f>
        <v>0</v>
      </c>
      <c r="F201" s="11">
        <f>SUM(F181:F200)</f>
        <v>0</v>
      </c>
      <c r="G201" s="11">
        <f>SUM(G181:G200)</f>
        <v>0</v>
      </c>
      <c r="H201" s="59">
        <f>SUM(H181:H200)</f>
        <v>0</v>
      </c>
    </row>
    <row r="202" spans="1:8" ht="12.75" customHeight="1" x14ac:dyDescent="0.2">
      <c r="A202" s="30"/>
      <c r="B202" s="9"/>
      <c r="C202" s="9"/>
      <c r="D202" s="8"/>
      <c r="E202" s="7"/>
      <c r="G202" s="7"/>
      <c r="H202" s="60"/>
    </row>
    <row r="203" spans="1:8" ht="12.75" customHeight="1" x14ac:dyDescent="0.2">
      <c r="A203" s="30"/>
      <c r="B203" s="18" t="s">
        <v>29</v>
      </c>
      <c r="C203" s="9"/>
      <c r="D203" s="8"/>
      <c r="E203" s="7"/>
      <c r="G203" s="7"/>
      <c r="H203" s="60"/>
    </row>
    <row r="204" spans="1:8" ht="12.75" customHeight="1" x14ac:dyDescent="0.2">
      <c r="A204" s="17"/>
      <c r="B204" s="13">
        <v>271</v>
      </c>
      <c r="C204" s="13" t="s">
        <v>17</v>
      </c>
      <c r="D204" s="12" t="s">
        <v>28</v>
      </c>
      <c r="E204" s="11"/>
      <c r="F204" s="11"/>
      <c r="G204" s="11"/>
      <c r="H204" s="59"/>
    </row>
    <row r="205" spans="1:8" s="6" customFormat="1" ht="12.75" customHeight="1" x14ac:dyDescent="0.2">
      <c r="A205" s="58" t="s">
        <v>9</v>
      </c>
      <c r="B205" s="35"/>
      <c r="C205" s="35"/>
      <c r="D205" s="35"/>
      <c r="E205" s="11">
        <f>SUM(E204:E204)</f>
        <v>0</v>
      </c>
      <c r="F205" s="11">
        <f>SUM(F204:F204)</f>
        <v>0</v>
      </c>
      <c r="G205" s="11">
        <f>SUM(G204:G204)</f>
        <v>0</v>
      </c>
      <c r="H205" s="59">
        <f>SUM(H204:H204)</f>
        <v>0</v>
      </c>
    </row>
    <row r="206" spans="1:8" ht="12.75" customHeight="1" x14ac:dyDescent="0.2">
      <c r="A206" s="30"/>
      <c r="B206" s="9"/>
      <c r="C206" s="9"/>
      <c r="D206" s="8"/>
      <c r="E206" s="7"/>
      <c r="G206" s="7"/>
      <c r="H206" s="60"/>
    </row>
    <row r="207" spans="1:8" ht="12.75" customHeight="1" x14ac:dyDescent="0.2">
      <c r="A207" s="30"/>
      <c r="B207" s="18" t="s">
        <v>27</v>
      </c>
      <c r="C207" s="9"/>
      <c r="D207" s="8"/>
      <c r="E207" s="7"/>
      <c r="G207" s="7"/>
      <c r="H207" s="60"/>
    </row>
    <row r="208" spans="1:8" ht="12.75" customHeight="1" x14ac:dyDescent="0.2">
      <c r="A208" s="17"/>
      <c r="B208" s="13">
        <v>281</v>
      </c>
      <c r="C208" s="13" t="s">
        <v>17</v>
      </c>
      <c r="D208" s="12" t="s">
        <v>26</v>
      </c>
      <c r="E208" s="11"/>
      <c r="F208" s="11"/>
      <c r="G208" s="11"/>
      <c r="H208" s="59"/>
    </row>
    <row r="209" spans="1:8" ht="12.75" customHeight="1" x14ac:dyDescent="0.2">
      <c r="A209" s="17"/>
      <c r="B209" s="13">
        <v>282</v>
      </c>
      <c r="C209" s="13" t="s">
        <v>17</v>
      </c>
      <c r="D209" s="12" t="s">
        <v>25</v>
      </c>
      <c r="E209" s="11"/>
      <c r="F209" s="11"/>
      <c r="G209" s="11"/>
      <c r="H209" s="59"/>
    </row>
    <row r="210" spans="1:8" ht="12.75" customHeight="1" x14ac:dyDescent="0.2">
      <c r="A210" s="17"/>
      <c r="B210" s="13">
        <v>283</v>
      </c>
      <c r="C210" s="13" t="s">
        <v>17</v>
      </c>
      <c r="D210" s="12" t="s">
        <v>24</v>
      </c>
      <c r="E210" s="11"/>
      <c r="F210" s="11"/>
      <c r="G210" s="11"/>
      <c r="H210" s="59"/>
    </row>
    <row r="211" spans="1:8" ht="12.75" customHeight="1" x14ac:dyDescent="0.2">
      <c r="A211" s="17"/>
      <c r="B211" s="13">
        <v>284</v>
      </c>
      <c r="C211" s="13" t="s">
        <v>17</v>
      </c>
      <c r="D211" s="12" t="s">
        <v>23</v>
      </c>
      <c r="E211" s="11"/>
      <c r="F211" s="11"/>
      <c r="G211" s="11"/>
      <c r="H211" s="59"/>
    </row>
    <row r="212" spans="1:8" s="6" customFormat="1" ht="12.75" customHeight="1" x14ac:dyDescent="0.2">
      <c r="A212" s="58" t="s">
        <v>9</v>
      </c>
      <c r="B212" s="35"/>
      <c r="C212" s="35"/>
      <c r="D212" s="35"/>
      <c r="E212" s="11">
        <f>SUM(E208:E211)</f>
        <v>0</v>
      </c>
      <c r="F212" s="11">
        <f>SUM(F208:F211)</f>
        <v>0</v>
      </c>
      <c r="G212" s="11">
        <f>SUM(G208:G211)</f>
        <v>0</v>
      </c>
      <c r="H212" s="59">
        <f>SUM(H208:H211)</f>
        <v>0</v>
      </c>
    </row>
    <row r="213" spans="1:8" ht="12.75" customHeight="1" x14ac:dyDescent="0.2">
      <c r="A213" s="30"/>
      <c r="B213" s="9"/>
      <c r="C213" s="9"/>
      <c r="D213" s="8"/>
      <c r="E213" s="7"/>
      <c r="G213" s="7"/>
      <c r="H213" s="60"/>
    </row>
    <row r="214" spans="1:8" ht="12.75" customHeight="1" x14ac:dyDescent="0.2">
      <c r="A214" s="30"/>
      <c r="B214" s="18" t="s">
        <v>22</v>
      </c>
      <c r="C214" s="9"/>
      <c r="D214" s="8"/>
      <c r="E214" s="7"/>
      <c r="G214" s="7"/>
      <c r="H214" s="60"/>
    </row>
    <row r="215" spans="1:8" ht="12.75" customHeight="1" x14ac:dyDescent="0.2">
      <c r="A215" s="17"/>
      <c r="B215" s="13">
        <v>293</v>
      </c>
      <c r="C215" s="13" t="s">
        <v>17</v>
      </c>
      <c r="D215" s="12" t="s">
        <v>21</v>
      </c>
      <c r="E215" s="11"/>
      <c r="F215" s="11"/>
      <c r="G215" s="11"/>
      <c r="H215" s="59"/>
    </row>
    <row r="216" spans="1:8" ht="12.75" customHeight="1" x14ac:dyDescent="0.2">
      <c r="A216" s="17"/>
      <c r="B216" s="13">
        <v>299</v>
      </c>
      <c r="C216" s="13" t="s">
        <v>17</v>
      </c>
      <c r="D216" s="12" t="s">
        <v>20</v>
      </c>
      <c r="E216" s="11"/>
      <c r="F216" s="11"/>
      <c r="G216" s="11"/>
      <c r="H216" s="59"/>
    </row>
    <row r="217" spans="1:8" s="6" customFormat="1" ht="12.75" customHeight="1" x14ac:dyDescent="0.2">
      <c r="A217" s="58" t="s">
        <v>9</v>
      </c>
      <c r="B217" s="35"/>
      <c r="C217" s="35"/>
      <c r="D217" s="35"/>
      <c r="E217" s="11">
        <f>SUM(E215:E216)</f>
        <v>0</v>
      </c>
      <c r="F217" s="11">
        <f>SUM(F215:F216)</f>
        <v>0</v>
      </c>
      <c r="G217" s="11">
        <f>SUM(G215:G216)</f>
        <v>0</v>
      </c>
      <c r="H217" s="59">
        <f>SUM(H215:H216)</f>
        <v>0</v>
      </c>
    </row>
    <row r="218" spans="1:8" ht="12.75" customHeight="1" x14ac:dyDescent="0.2">
      <c r="A218" s="28"/>
      <c r="B218" s="9"/>
      <c r="C218" s="9"/>
      <c r="D218" s="8"/>
      <c r="E218" s="7"/>
      <c r="G218" s="7"/>
      <c r="H218" s="60"/>
    </row>
    <row r="219" spans="1:8" ht="12.75" customHeight="1" x14ac:dyDescent="0.2">
      <c r="A219" s="28"/>
      <c r="B219" s="18" t="s">
        <v>19</v>
      </c>
      <c r="C219" s="9"/>
      <c r="D219" s="8" t="s">
        <v>0</v>
      </c>
      <c r="E219" s="7"/>
      <c r="G219" s="7"/>
      <c r="H219" s="60"/>
    </row>
    <row r="220" spans="1:8" ht="12.75" customHeight="1" x14ac:dyDescent="0.2">
      <c r="A220" s="16"/>
      <c r="B220" s="13">
        <v>331</v>
      </c>
      <c r="C220" s="13" t="s">
        <v>17</v>
      </c>
      <c r="D220" s="12" t="s">
        <v>18</v>
      </c>
      <c r="E220" s="11"/>
      <c r="F220" s="11"/>
      <c r="G220" s="11"/>
      <c r="H220" s="59"/>
    </row>
    <row r="221" spans="1:8" ht="12.75" customHeight="1" x14ac:dyDescent="0.2">
      <c r="A221" s="16"/>
      <c r="B221" s="13">
        <v>351</v>
      </c>
      <c r="C221" s="13" t="s">
        <v>17</v>
      </c>
      <c r="D221" s="12" t="s">
        <v>16</v>
      </c>
      <c r="E221" s="11"/>
      <c r="F221" s="11"/>
      <c r="G221" s="11"/>
      <c r="H221" s="59"/>
    </row>
    <row r="222" spans="1:8" s="6" customFormat="1" ht="12.75" customHeight="1" x14ac:dyDescent="0.2">
      <c r="A222" s="58" t="s">
        <v>9</v>
      </c>
      <c r="B222" s="35"/>
      <c r="C222" s="35"/>
      <c r="D222" s="35"/>
      <c r="E222" s="11">
        <f>SUM(E220:E221)</f>
        <v>0</v>
      </c>
      <c r="F222" s="11">
        <f>SUM(F220:F221)</f>
        <v>0</v>
      </c>
      <c r="G222" s="11">
        <f>SUM(G220:G221)</f>
        <v>0</v>
      </c>
      <c r="H222" s="59">
        <f>SUM(H220:H221)</f>
        <v>0</v>
      </c>
    </row>
    <row r="223" spans="1:8" ht="12.75" customHeight="1" x14ac:dyDescent="0.2">
      <c r="A223" s="65"/>
      <c r="B223" s="20"/>
      <c r="C223" s="20"/>
      <c r="D223" s="15"/>
      <c r="E223" s="7"/>
      <c r="G223" s="7"/>
      <c r="H223" s="60"/>
    </row>
    <row r="224" spans="1:8" ht="12.75" customHeight="1" x14ac:dyDescent="0.2">
      <c r="A224" s="65"/>
      <c r="B224" s="18" t="s">
        <v>15</v>
      </c>
      <c r="C224" s="20"/>
      <c r="D224" s="15"/>
      <c r="E224" s="7"/>
      <c r="G224" s="7"/>
      <c r="H224" s="60"/>
    </row>
    <row r="225" spans="1:8" ht="12.75" customHeight="1" x14ac:dyDescent="0.2">
      <c r="A225" s="14"/>
      <c r="B225" s="13">
        <v>511</v>
      </c>
      <c r="C225" s="13">
        <v>7110</v>
      </c>
      <c r="D225" s="12" t="s">
        <v>14</v>
      </c>
      <c r="E225" s="11"/>
      <c r="F225" s="11"/>
      <c r="G225" s="11"/>
      <c r="H225" s="59"/>
    </row>
    <row r="226" spans="1:8" ht="12.75" customHeight="1" x14ac:dyDescent="0.2">
      <c r="A226" s="14"/>
      <c r="B226" s="13">
        <v>511</v>
      </c>
      <c r="C226" s="13">
        <v>7210</v>
      </c>
      <c r="D226" s="12" t="s">
        <v>13</v>
      </c>
      <c r="E226" s="11"/>
      <c r="F226" s="11"/>
      <c r="G226" s="11"/>
      <c r="H226" s="59"/>
    </row>
    <row r="227" spans="1:8" ht="12.75" customHeight="1" x14ac:dyDescent="0.2">
      <c r="A227" s="58" t="s">
        <v>9</v>
      </c>
      <c r="B227" s="35"/>
      <c r="C227" s="35"/>
      <c r="D227" s="35"/>
      <c r="E227" s="11">
        <f>SUM(E225:E226)</f>
        <v>0</v>
      </c>
      <c r="F227" s="11">
        <f>SUM(F225:F226)</f>
        <v>0</v>
      </c>
      <c r="G227" s="11">
        <f>SUM(G225:G226)</f>
        <v>0</v>
      </c>
      <c r="H227" s="59">
        <f>SUM(H225:H226)</f>
        <v>0</v>
      </c>
    </row>
    <row r="228" spans="1:8" ht="12.75" customHeight="1" x14ac:dyDescent="0.2">
      <c r="A228" s="65"/>
      <c r="B228" s="20"/>
      <c r="C228" s="20"/>
      <c r="D228" s="15"/>
      <c r="E228" s="7"/>
      <c r="G228" s="7"/>
      <c r="H228" s="60"/>
    </row>
    <row r="229" spans="1:8" ht="12.75" customHeight="1" x14ac:dyDescent="0.2">
      <c r="A229" s="65"/>
      <c r="B229" s="18" t="s">
        <v>12</v>
      </c>
      <c r="C229" s="20"/>
      <c r="D229" s="15"/>
      <c r="E229" s="7"/>
      <c r="G229" s="7"/>
      <c r="H229" s="60"/>
    </row>
    <row r="230" spans="1:8" ht="12.75" customHeight="1" x14ac:dyDescent="0.2">
      <c r="A230" s="14"/>
      <c r="B230" s="13" t="s">
        <v>11</v>
      </c>
      <c r="C230" s="13">
        <v>8110</v>
      </c>
      <c r="D230" s="12" t="s">
        <v>10</v>
      </c>
      <c r="E230" s="11"/>
      <c r="F230" s="11"/>
      <c r="G230" s="11"/>
      <c r="H230" s="59"/>
    </row>
    <row r="231" spans="1:8" ht="12.75" customHeight="1" x14ac:dyDescent="0.2">
      <c r="A231" s="58" t="s">
        <v>9</v>
      </c>
      <c r="B231" s="35"/>
      <c r="C231" s="35"/>
      <c r="D231" s="35"/>
      <c r="E231" s="11">
        <f>SUM(E230:E230)</f>
        <v>0</v>
      </c>
      <c r="F231" s="11">
        <f>SUM(F230:F230)</f>
        <v>0</v>
      </c>
      <c r="G231" s="11">
        <f>SUM(G230:G230)</f>
        <v>0</v>
      </c>
      <c r="H231" s="59">
        <f>SUM(H230:H230)</f>
        <v>0</v>
      </c>
    </row>
    <row r="232" spans="1:8" ht="12.75" customHeight="1" x14ac:dyDescent="0.2">
      <c r="A232" s="30"/>
      <c r="B232" s="31"/>
      <c r="C232" s="31"/>
      <c r="D232" s="31"/>
      <c r="E232" s="7"/>
      <c r="G232" s="7"/>
      <c r="H232" s="60"/>
    </row>
    <row r="233" spans="1:8" x14ac:dyDescent="0.2">
      <c r="A233" s="58" t="s">
        <v>8</v>
      </c>
      <c r="B233" s="35"/>
      <c r="C233" s="35"/>
      <c r="D233" s="35"/>
      <c r="E233" s="11">
        <f>+E227+E222+E217+E212+E205+E201+E178+E171+E152+E127+E117+E104+E62+E231</f>
        <v>0</v>
      </c>
      <c r="F233" s="11">
        <f>+F227+F222+F217+F212+F205+F201+F178+F171+F152+F127+F117+F104+F62+F231</f>
        <v>0</v>
      </c>
      <c r="G233" s="11">
        <f>+G227+G222+G217+G212+G205+G201+G178+G171+G152+G127+G117+G104+G62+G231</f>
        <v>0</v>
      </c>
      <c r="H233" s="59">
        <f>+H227+H222+H217+H212+H205+H201+H178+H171+H152+H127+H117+H104+H62+H231</f>
        <v>0</v>
      </c>
    </row>
    <row r="234" spans="1:8" ht="12.75" customHeight="1" x14ac:dyDescent="0.2">
      <c r="A234" s="65"/>
      <c r="B234" s="20"/>
      <c r="C234" s="20"/>
      <c r="D234" s="15"/>
      <c r="E234" s="7"/>
      <c r="G234" s="7"/>
      <c r="H234" s="60"/>
    </row>
    <row r="235" spans="1:8" ht="12.75" customHeight="1" x14ac:dyDescent="0.2">
      <c r="A235" s="66" t="s">
        <v>7</v>
      </c>
      <c r="B235" s="43"/>
      <c r="C235" s="43"/>
      <c r="D235" s="43"/>
      <c r="E235" s="11">
        <f>+E37-E233</f>
        <v>0</v>
      </c>
      <c r="F235" s="11">
        <f>+F37+F233</f>
        <v>0</v>
      </c>
      <c r="G235" s="11">
        <f>+G37+G233</f>
        <v>0</v>
      </c>
      <c r="H235" s="59">
        <f>+H37+H233</f>
        <v>0</v>
      </c>
    </row>
    <row r="236" spans="1:8" ht="12.75" customHeight="1" x14ac:dyDescent="0.2">
      <c r="A236" s="10"/>
      <c r="B236" s="9"/>
      <c r="C236" s="9"/>
      <c r="D236" s="8"/>
      <c r="E236" s="7"/>
      <c r="G236" s="7"/>
      <c r="H236" s="60"/>
    </row>
    <row r="237" spans="1:8" ht="12.75" customHeight="1" x14ac:dyDescent="0.2">
      <c r="A237" s="58" t="s">
        <v>6</v>
      </c>
      <c r="B237" s="35"/>
      <c r="C237" s="35"/>
      <c r="D237" s="35"/>
      <c r="E237" s="11">
        <v>0</v>
      </c>
      <c r="F237" s="11">
        <f>E239</f>
        <v>0</v>
      </c>
      <c r="G237" s="11">
        <f>F239</f>
        <v>0</v>
      </c>
      <c r="H237" s="59">
        <f>G239</f>
        <v>0</v>
      </c>
    </row>
    <row r="238" spans="1:8" ht="12.75" customHeight="1" x14ac:dyDescent="0.2">
      <c r="A238" s="10"/>
      <c r="B238" s="9"/>
      <c r="C238" s="9"/>
      <c r="D238" s="8"/>
      <c r="E238" s="7"/>
      <c r="G238" s="7"/>
      <c r="H238" s="60"/>
    </row>
    <row r="239" spans="1:8" ht="12.75" customHeight="1" thickBot="1" x14ac:dyDescent="0.25">
      <c r="A239" s="67" t="s">
        <v>5</v>
      </c>
      <c r="B239" s="68"/>
      <c r="C239" s="68"/>
      <c r="D239" s="68"/>
      <c r="E239" s="32">
        <f>E235+E237</f>
        <v>0</v>
      </c>
      <c r="F239" s="32">
        <f>F235+F237</f>
        <v>0</v>
      </c>
      <c r="G239" s="32">
        <f>G235+G237</f>
        <v>0</v>
      </c>
      <c r="H239" s="69">
        <f>H235+H237</f>
        <v>0</v>
      </c>
    </row>
    <row r="240" spans="1:8" ht="12.75" customHeight="1" x14ac:dyDescent="0.2">
      <c r="A240" s="8"/>
      <c r="B240" s="8"/>
      <c r="C240" s="8"/>
      <c r="D240" s="8"/>
      <c r="E240" s="7"/>
      <c r="H240" s="8"/>
    </row>
    <row r="241" spans="1:8" ht="12.75" customHeight="1" x14ac:dyDescent="0.2">
      <c r="A241" s="15" t="s">
        <v>4</v>
      </c>
      <c r="B241" s="8"/>
      <c r="C241" s="8"/>
      <c r="D241" s="8"/>
      <c r="E241" s="7"/>
      <c r="H241" s="8"/>
    </row>
    <row r="242" spans="1:8" ht="25.5" customHeight="1" x14ac:dyDescent="0.2">
      <c r="A242" s="47" t="s">
        <v>3</v>
      </c>
      <c r="B242" s="48"/>
      <c r="C242" s="48"/>
      <c r="D242" s="48"/>
      <c r="E242" s="48"/>
      <c r="F242" s="48"/>
      <c r="H242" s="8"/>
    </row>
    <row r="243" spans="1:8" x14ac:dyDescent="0.2">
      <c r="A243" s="49" t="s">
        <v>2</v>
      </c>
      <c r="B243" s="50"/>
      <c r="C243" s="50"/>
      <c r="D243" s="50"/>
      <c r="E243" s="36"/>
      <c r="F243" s="36"/>
      <c r="H243" s="8"/>
    </row>
    <row r="244" spans="1:8" ht="12.75" customHeight="1" x14ac:dyDescent="0.2">
      <c r="A244" s="5" t="s">
        <v>1</v>
      </c>
      <c r="B244" s="4"/>
      <c r="C244" s="4"/>
      <c r="D244" s="4"/>
      <c r="E244" s="3"/>
      <c r="F244" s="37"/>
    </row>
    <row r="246" spans="1:8" ht="12.75" customHeight="1" x14ac:dyDescent="0.2">
      <c r="A246" s="1" t="s">
        <v>0</v>
      </c>
      <c r="F246" s="38" t="s">
        <v>0</v>
      </c>
    </row>
  </sheetData>
  <mergeCells count="37">
    <mergeCell ref="A1:H1"/>
    <mergeCell ref="A2:H2"/>
    <mergeCell ref="A3:H3"/>
    <mergeCell ref="A4:H4"/>
    <mergeCell ref="A237:D237"/>
    <mergeCell ref="A239:D239"/>
    <mergeCell ref="A242:F242"/>
    <mergeCell ref="A217:D217"/>
    <mergeCell ref="A222:D222"/>
    <mergeCell ref="A227:D227"/>
    <mergeCell ref="A231:D231"/>
    <mergeCell ref="A233:D233"/>
    <mergeCell ref="A235:D235"/>
    <mergeCell ref="A212:D212"/>
    <mergeCell ref="A62:D62"/>
    <mergeCell ref="A83:D83"/>
    <mergeCell ref="B85:D85"/>
    <mergeCell ref="A103:D103"/>
    <mergeCell ref="A117:D117"/>
    <mergeCell ref="A127:D127"/>
    <mergeCell ref="A152:D152"/>
    <mergeCell ref="A171:D171"/>
    <mergeCell ref="A178:D178"/>
    <mergeCell ref="A201:D201"/>
    <mergeCell ref="A205:D205"/>
    <mergeCell ref="B42:F42"/>
    <mergeCell ref="A12:D12"/>
    <mergeCell ref="B14:D14"/>
    <mergeCell ref="A18:D18"/>
    <mergeCell ref="B20:D20"/>
    <mergeCell ref="A26:D26"/>
    <mergeCell ref="B28:D28"/>
    <mergeCell ref="A31:D31"/>
    <mergeCell ref="B33:D33"/>
    <mergeCell ref="A35:D35"/>
    <mergeCell ref="A39:C39"/>
    <mergeCell ref="A37:D37"/>
  </mergeCells>
  <printOptions horizontalCentered="1"/>
  <pageMargins left="0.5" right="0.5" top="0.5" bottom="0.5" header="0.3" footer="0.3"/>
  <pageSetup scale="81" fitToHeight="20" orientation="portrait" r:id="rId1"/>
  <headerFooter alignWithMargins="0">
    <oddFooter>&amp;C&amp;"Times New Roman,Regular"Page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 Template Pre-Op + 3-year</vt:lpstr>
      <vt:lpstr>'Budget Template Pre-Op + 3-year'!Print_Area</vt:lpstr>
      <vt:lpstr>'Budget Template Pre-Op + 3-year'!Print_Titles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Natzel, Marie Elizabeth</dc:creator>
  <cp:lastModifiedBy>Cook, Jennifer Marie</cp:lastModifiedBy>
  <cp:lastPrinted>2020-09-29T20:24:02Z</cp:lastPrinted>
  <dcterms:created xsi:type="dcterms:W3CDTF">2018-10-09T14:01:28Z</dcterms:created>
  <dcterms:modified xsi:type="dcterms:W3CDTF">2020-09-29T20:24:10Z</dcterms:modified>
</cp:coreProperties>
</file>